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айсНа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N9" i="1" l="1"/>
  <c r="M9" i="1"/>
  <c r="L9" i="1"/>
  <c r="N2747" i="1" s="1"/>
  <c r="L2747" i="1"/>
  <c r="N2746" i="1"/>
  <c r="M2746" i="1"/>
  <c r="L2746" i="1"/>
  <c r="N2745" i="1"/>
  <c r="L2745" i="1"/>
  <c r="N2744" i="1"/>
  <c r="M2744" i="1"/>
  <c r="L2744" i="1"/>
  <c r="N2743" i="1"/>
  <c r="M2743" i="1"/>
  <c r="L2743" i="1"/>
  <c r="N2742" i="1"/>
  <c r="L2742" i="1"/>
  <c r="M2741" i="1"/>
  <c r="L2741" i="1"/>
  <c r="N2740" i="1"/>
  <c r="M2740" i="1"/>
  <c r="L2740" i="1"/>
  <c r="N2739" i="1"/>
  <c r="M2739" i="1"/>
  <c r="L2739" i="1"/>
  <c r="N2738" i="1"/>
  <c r="M2738" i="1"/>
  <c r="L2738" i="1"/>
  <c r="N2737" i="1"/>
  <c r="M2737" i="1"/>
  <c r="L2737" i="1"/>
  <c r="L2736" i="1"/>
  <c r="N2735" i="1"/>
  <c r="M2735" i="1"/>
  <c r="L2735" i="1"/>
  <c r="M2734" i="1"/>
  <c r="L2734" i="1"/>
  <c r="N2733" i="1"/>
  <c r="M2733" i="1"/>
  <c r="L2733" i="1"/>
  <c r="N2732" i="1"/>
  <c r="M2732" i="1"/>
  <c r="L2732" i="1"/>
  <c r="L2731" i="1"/>
  <c r="N2730" i="1"/>
  <c r="M2730" i="1"/>
  <c r="L2730" i="1"/>
  <c r="N2729" i="1"/>
  <c r="L2729" i="1"/>
  <c r="N2728" i="1"/>
  <c r="M2728" i="1"/>
  <c r="L2728" i="1"/>
  <c r="N2727" i="1"/>
  <c r="M2727" i="1"/>
  <c r="L2727" i="1"/>
  <c r="N2726" i="1"/>
  <c r="L2726" i="1"/>
  <c r="M2725" i="1"/>
  <c r="L2725" i="1"/>
  <c r="N2724" i="1"/>
  <c r="M2724" i="1"/>
  <c r="L2724" i="1"/>
  <c r="N2723" i="1"/>
  <c r="M2723" i="1"/>
  <c r="L2723" i="1"/>
  <c r="N2722" i="1"/>
  <c r="M2722" i="1"/>
  <c r="L2722" i="1"/>
  <c r="N2721" i="1"/>
  <c r="M2721" i="1"/>
  <c r="L2721" i="1"/>
  <c r="L2720" i="1"/>
  <c r="N2719" i="1"/>
  <c r="M2719" i="1"/>
  <c r="L2719" i="1"/>
  <c r="M2718" i="1"/>
  <c r="L2718" i="1"/>
  <c r="N2717" i="1"/>
  <c r="M2717" i="1"/>
  <c r="L2717" i="1"/>
  <c r="N2716" i="1"/>
  <c r="M2716" i="1"/>
  <c r="L2716" i="1"/>
  <c r="L2715" i="1"/>
  <c r="N2714" i="1"/>
  <c r="M2714" i="1"/>
  <c r="L2714" i="1"/>
  <c r="N2713" i="1"/>
  <c r="L2713" i="1"/>
  <c r="N2712" i="1"/>
  <c r="M2712" i="1"/>
  <c r="L2712" i="1"/>
  <c r="N2711" i="1"/>
  <c r="M2711" i="1"/>
  <c r="L2711" i="1"/>
  <c r="N2710" i="1"/>
  <c r="L2710" i="1"/>
  <c r="M2709" i="1"/>
  <c r="L2709" i="1"/>
  <c r="N2708" i="1"/>
  <c r="M2708" i="1"/>
  <c r="L2708" i="1"/>
  <c r="N2707" i="1"/>
  <c r="M2707" i="1"/>
  <c r="L2707" i="1"/>
  <c r="N2706" i="1"/>
  <c r="M2706" i="1"/>
  <c r="L2706" i="1"/>
  <c r="N2705" i="1"/>
  <c r="M2705" i="1"/>
  <c r="L2705" i="1"/>
  <c r="L2704" i="1"/>
  <c r="N2703" i="1"/>
  <c r="M2703" i="1"/>
  <c r="L2703" i="1"/>
  <c r="M2702" i="1"/>
  <c r="L2702" i="1"/>
  <c r="N2701" i="1"/>
  <c r="M2701" i="1"/>
  <c r="L2701" i="1"/>
  <c r="N2700" i="1"/>
  <c r="M2700" i="1"/>
  <c r="L2700" i="1"/>
  <c r="L2699" i="1"/>
  <c r="N2698" i="1"/>
  <c r="M2698" i="1"/>
  <c r="L2698" i="1"/>
  <c r="N2697" i="1"/>
  <c r="L2697" i="1"/>
  <c r="N2696" i="1"/>
  <c r="M2696" i="1"/>
  <c r="L2696" i="1"/>
  <c r="N2695" i="1"/>
  <c r="M2695" i="1"/>
  <c r="L2695" i="1"/>
  <c r="N2694" i="1"/>
  <c r="L2694" i="1"/>
  <c r="M2693" i="1"/>
  <c r="L2693" i="1"/>
  <c r="N2692" i="1"/>
  <c r="M2692" i="1"/>
  <c r="L2692" i="1"/>
  <c r="N2691" i="1"/>
  <c r="M2691" i="1"/>
  <c r="L2691" i="1"/>
  <c r="N2690" i="1"/>
  <c r="M2690" i="1"/>
  <c r="L2690" i="1"/>
  <c r="N2689" i="1"/>
  <c r="M2689" i="1"/>
  <c r="L2689" i="1"/>
  <c r="L2688" i="1"/>
  <c r="N2687" i="1"/>
  <c r="M2687" i="1"/>
  <c r="L2687" i="1"/>
  <c r="M2686" i="1"/>
  <c r="L2686" i="1"/>
  <c r="N2685" i="1"/>
  <c r="M2685" i="1"/>
  <c r="L2685" i="1"/>
  <c r="N2684" i="1"/>
  <c r="M2684" i="1"/>
  <c r="L2684" i="1"/>
  <c r="L2683" i="1"/>
  <c r="N2682" i="1"/>
  <c r="M2682" i="1"/>
  <c r="L2682" i="1"/>
  <c r="N2681" i="1"/>
  <c r="L2681" i="1"/>
  <c r="N2680" i="1"/>
  <c r="M2680" i="1"/>
  <c r="L2680" i="1"/>
  <c r="N2679" i="1"/>
  <c r="M2679" i="1"/>
  <c r="L2679" i="1"/>
  <c r="N2678" i="1"/>
  <c r="L2678" i="1"/>
  <c r="M2677" i="1"/>
  <c r="L2677" i="1"/>
  <c r="N2676" i="1"/>
  <c r="M2676" i="1"/>
  <c r="L2676" i="1"/>
  <c r="N2675" i="1"/>
  <c r="M2675" i="1"/>
  <c r="L2675" i="1"/>
  <c r="N2674" i="1"/>
  <c r="M2674" i="1"/>
  <c r="L2674" i="1"/>
  <c r="N2673" i="1"/>
  <c r="M2673" i="1"/>
  <c r="L2673" i="1"/>
  <c r="L2672" i="1"/>
  <c r="N2671" i="1"/>
  <c r="M2671" i="1"/>
  <c r="L2671" i="1"/>
  <c r="M2670" i="1"/>
  <c r="L2670" i="1"/>
  <c r="N2669" i="1"/>
  <c r="M2669" i="1"/>
  <c r="L2669" i="1"/>
  <c r="N2668" i="1"/>
  <c r="M2668" i="1"/>
  <c r="L2668" i="1"/>
  <c r="L2667" i="1"/>
  <c r="N2666" i="1"/>
  <c r="M2666" i="1"/>
  <c r="L2666" i="1"/>
  <c r="N2665" i="1"/>
  <c r="L2665" i="1"/>
  <c r="N2664" i="1"/>
  <c r="M2664" i="1"/>
  <c r="L2664" i="1"/>
  <c r="N2663" i="1"/>
  <c r="M2663" i="1"/>
  <c r="L2663" i="1"/>
  <c r="N2662" i="1"/>
  <c r="L2662" i="1"/>
  <c r="M2661" i="1"/>
  <c r="L2661" i="1"/>
  <c r="N2660" i="1"/>
  <c r="M2660" i="1"/>
  <c r="L2660" i="1"/>
  <c r="N2659" i="1"/>
  <c r="M2659" i="1"/>
  <c r="L2659" i="1"/>
  <c r="N2658" i="1"/>
  <c r="M2658" i="1"/>
  <c r="L2658" i="1"/>
  <c r="N2657" i="1"/>
  <c r="M2657" i="1"/>
  <c r="L2657" i="1"/>
  <c r="L2656" i="1"/>
  <c r="N2655" i="1"/>
  <c r="M2655" i="1"/>
  <c r="L2655" i="1"/>
  <c r="M2654" i="1"/>
  <c r="L2654" i="1"/>
  <c r="N2653" i="1"/>
  <c r="M2653" i="1"/>
  <c r="L2653" i="1"/>
  <c r="N2652" i="1"/>
  <c r="M2652" i="1"/>
  <c r="L2652" i="1"/>
  <c r="L2651" i="1"/>
  <c r="N2650" i="1"/>
  <c r="M2650" i="1"/>
  <c r="L2650" i="1"/>
  <c r="N2649" i="1"/>
  <c r="L2649" i="1"/>
  <c r="N2648" i="1"/>
  <c r="M2648" i="1"/>
  <c r="L2648" i="1"/>
  <c r="N2647" i="1"/>
  <c r="M2647" i="1"/>
  <c r="L2647" i="1"/>
  <c r="N2646" i="1"/>
  <c r="L2646" i="1"/>
  <c r="M2645" i="1"/>
  <c r="L2645" i="1"/>
  <c r="N2644" i="1"/>
  <c r="M2644" i="1"/>
  <c r="L2644" i="1"/>
  <c r="N2643" i="1"/>
  <c r="M2643" i="1"/>
  <c r="L2643" i="1"/>
  <c r="N2642" i="1"/>
  <c r="M2642" i="1"/>
  <c r="L2642" i="1"/>
  <c r="N2641" i="1"/>
  <c r="M2641" i="1"/>
  <c r="L2641" i="1"/>
  <c r="L2640" i="1"/>
  <c r="N2639" i="1"/>
  <c r="M2639" i="1"/>
  <c r="L2639" i="1"/>
  <c r="M2638" i="1"/>
  <c r="L2638" i="1"/>
  <c r="N2637" i="1"/>
  <c r="M2637" i="1"/>
  <c r="L2637" i="1"/>
  <c r="N2636" i="1"/>
  <c r="M2636" i="1"/>
  <c r="L2636" i="1"/>
  <c r="L2635" i="1"/>
  <c r="N2634" i="1"/>
  <c r="M2634" i="1"/>
  <c r="L2634" i="1"/>
  <c r="N2633" i="1"/>
  <c r="L2633" i="1"/>
  <c r="N2632" i="1"/>
  <c r="M2632" i="1"/>
  <c r="L2632" i="1"/>
  <c r="N2631" i="1"/>
  <c r="M2631" i="1"/>
  <c r="L2631" i="1"/>
  <c r="N2630" i="1"/>
  <c r="L2630" i="1"/>
  <c r="M2629" i="1"/>
  <c r="L2629" i="1"/>
  <c r="N2628" i="1"/>
  <c r="M2628" i="1"/>
  <c r="L2628" i="1"/>
  <c r="N2627" i="1"/>
  <c r="M2627" i="1"/>
  <c r="L2627" i="1"/>
  <c r="N2626" i="1"/>
  <c r="M2626" i="1"/>
  <c r="L2626" i="1"/>
  <c r="N2625" i="1"/>
  <c r="M2625" i="1"/>
  <c r="L2625" i="1"/>
  <c r="L2624" i="1"/>
  <c r="N2623" i="1"/>
  <c r="M2623" i="1"/>
  <c r="L2623" i="1"/>
  <c r="M2622" i="1"/>
  <c r="L2622" i="1"/>
  <c r="N2621" i="1"/>
  <c r="M2621" i="1"/>
  <c r="L2621" i="1"/>
  <c r="N2620" i="1"/>
  <c r="M2620" i="1"/>
  <c r="L2620" i="1"/>
  <c r="L2619" i="1"/>
  <c r="N2618" i="1"/>
  <c r="M2618" i="1"/>
  <c r="L2618" i="1"/>
  <c r="N2617" i="1"/>
  <c r="L2617" i="1"/>
  <c r="N2616" i="1"/>
  <c r="M2616" i="1"/>
  <c r="L2616" i="1"/>
  <c r="N2615" i="1"/>
  <c r="M2615" i="1"/>
  <c r="L2615" i="1"/>
  <c r="N2614" i="1"/>
  <c r="L2614" i="1"/>
  <c r="M2613" i="1"/>
  <c r="L2613" i="1"/>
  <c r="N2612" i="1"/>
  <c r="M2612" i="1"/>
  <c r="L2612" i="1"/>
  <c r="N2611" i="1"/>
  <c r="M2611" i="1"/>
  <c r="L2611" i="1"/>
  <c r="N2610" i="1"/>
  <c r="M2610" i="1"/>
  <c r="L2610" i="1"/>
  <c r="N2609" i="1"/>
  <c r="M2609" i="1"/>
  <c r="L2609" i="1"/>
  <c r="L2608" i="1"/>
  <c r="N2607" i="1"/>
  <c r="M2607" i="1"/>
  <c r="L2607" i="1"/>
  <c r="M2606" i="1"/>
  <c r="L2606" i="1"/>
  <c r="N2605" i="1"/>
  <c r="M2605" i="1"/>
  <c r="L2605" i="1"/>
  <c r="N2604" i="1"/>
  <c r="M2604" i="1"/>
  <c r="L2604" i="1"/>
  <c r="L2603" i="1"/>
  <c r="N2602" i="1"/>
  <c r="M2602" i="1"/>
  <c r="L2602" i="1"/>
  <c r="N2601" i="1"/>
  <c r="L2601" i="1"/>
  <c r="N2600" i="1"/>
  <c r="M2600" i="1"/>
  <c r="L2600" i="1"/>
  <c r="N2599" i="1"/>
  <c r="M2599" i="1"/>
  <c r="L2599" i="1"/>
  <c r="N2598" i="1"/>
  <c r="L2598" i="1"/>
  <c r="M2597" i="1"/>
  <c r="L2597" i="1"/>
  <c r="N2596" i="1"/>
  <c r="M2596" i="1"/>
  <c r="L2596" i="1"/>
  <c r="N2595" i="1"/>
  <c r="M2595" i="1"/>
  <c r="L2595" i="1"/>
  <c r="N2594" i="1"/>
  <c r="M2594" i="1"/>
  <c r="L2594" i="1"/>
  <c r="N2593" i="1"/>
  <c r="M2593" i="1"/>
  <c r="L2593" i="1"/>
  <c r="L2592" i="1"/>
  <c r="N2591" i="1"/>
  <c r="M2591" i="1"/>
  <c r="L2591" i="1"/>
  <c r="M2590" i="1"/>
  <c r="L2590" i="1"/>
  <c r="N2589" i="1"/>
  <c r="M2589" i="1"/>
  <c r="L2589" i="1"/>
  <c r="N2588" i="1"/>
  <c r="M2588" i="1"/>
  <c r="L2588" i="1"/>
  <c r="L2587" i="1"/>
  <c r="N2586" i="1"/>
  <c r="M2586" i="1"/>
  <c r="L2586" i="1"/>
  <c r="N2585" i="1"/>
  <c r="L2585" i="1"/>
  <c r="N2584" i="1"/>
  <c r="M2584" i="1"/>
  <c r="L2584" i="1"/>
  <c r="N2583" i="1"/>
  <c r="M2583" i="1"/>
  <c r="L2583" i="1"/>
  <c r="N2582" i="1"/>
  <c r="L2582" i="1"/>
  <c r="M2581" i="1"/>
  <c r="L2581" i="1"/>
  <c r="N2580" i="1"/>
  <c r="M2580" i="1"/>
  <c r="L2580" i="1"/>
  <c r="N2579" i="1"/>
  <c r="M2579" i="1"/>
  <c r="L2579" i="1"/>
  <c r="N2578" i="1"/>
  <c r="M2578" i="1"/>
  <c r="L2578" i="1"/>
  <c r="N2577" i="1"/>
  <c r="M2577" i="1"/>
  <c r="L2577" i="1"/>
  <c r="L2576" i="1"/>
  <c r="N2575" i="1"/>
  <c r="M2575" i="1"/>
  <c r="L2575" i="1"/>
  <c r="M2574" i="1"/>
  <c r="L2574" i="1"/>
  <c r="N2573" i="1"/>
  <c r="M2573" i="1"/>
  <c r="L2573" i="1"/>
  <c r="N2572" i="1"/>
  <c r="M2572" i="1"/>
  <c r="L2572" i="1"/>
  <c r="L2571" i="1"/>
  <c r="N2570" i="1"/>
  <c r="M2570" i="1"/>
  <c r="L2570" i="1"/>
  <c r="N2569" i="1"/>
  <c r="L2569" i="1"/>
  <c r="N2568" i="1"/>
  <c r="M2568" i="1"/>
  <c r="L2568" i="1"/>
  <c r="N2567" i="1"/>
  <c r="M2567" i="1"/>
  <c r="L2567" i="1"/>
  <c r="N2566" i="1"/>
  <c r="L2566" i="1"/>
  <c r="M2565" i="1"/>
  <c r="L2565" i="1"/>
  <c r="N2564" i="1"/>
  <c r="M2564" i="1"/>
  <c r="L2564" i="1"/>
  <c r="N2563" i="1"/>
  <c r="M2563" i="1"/>
  <c r="L2563" i="1"/>
  <c r="N2562" i="1"/>
  <c r="M2562" i="1"/>
  <c r="L2562" i="1"/>
  <c r="N2561" i="1"/>
  <c r="M2561" i="1"/>
  <c r="L2561" i="1"/>
  <c r="L2560" i="1"/>
  <c r="N2559" i="1"/>
  <c r="M2559" i="1"/>
  <c r="L2559" i="1"/>
  <c r="M2558" i="1"/>
  <c r="L2558" i="1"/>
  <c r="N2557" i="1"/>
  <c r="M2557" i="1"/>
  <c r="L2557" i="1"/>
  <c r="N2556" i="1"/>
  <c r="M2556" i="1"/>
  <c r="L2556" i="1"/>
  <c r="L2555" i="1"/>
  <c r="N2554" i="1"/>
  <c r="M2554" i="1"/>
  <c r="L2554" i="1"/>
  <c r="N2553" i="1"/>
  <c r="L2553" i="1"/>
  <c r="N2552" i="1"/>
  <c r="M2552" i="1"/>
  <c r="L2552" i="1"/>
  <c r="N2551" i="1"/>
  <c r="M2551" i="1"/>
  <c r="L2551" i="1"/>
  <c r="N2550" i="1"/>
  <c r="L2550" i="1"/>
  <c r="M2549" i="1"/>
  <c r="L2549" i="1"/>
  <c r="N2548" i="1"/>
  <c r="M2548" i="1"/>
  <c r="L2548" i="1"/>
  <c r="N2547" i="1"/>
  <c r="M2547" i="1"/>
  <c r="L2547" i="1"/>
  <c r="N2546" i="1"/>
  <c r="M2546" i="1"/>
  <c r="L2546" i="1"/>
  <c r="N2545" i="1"/>
  <c r="M2545" i="1"/>
  <c r="L2545" i="1"/>
  <c r="L2544" i="1"/>
  <c r="N2543" i="1"/>
  <c r="M2543" i="1"/>
  <c r="L2543" i="1"/>
  <c r="M2542" i="1"/>
  <c r="L2542" i="1"/>
  <c r="N2541" i="1"/>
  <c r="M2541" i="1"/>
  <c r="L2541" i="1"/>
  <c r="N2540" i="1"/>
  <c r="M2540" i="1"/>
  <c r="L2540" i="1"/>
  <c r="L2539" i="1"/>
  <c r="N2538" i="1"/>
  <c r="M2538" i="1"/>
  <c r="L2538" i="1"/>
  <c r="N2537" i="1"/>
  <c r="L2537" i="1"/>
  <c r="N2536" i="1"/>
  <c r="M2536" i="1"/>
  <c r="L2536" i="1"/>
  <c r="N2535" i="1"/>
  <c r="M2535" i="1"/>
  <c r="L2535" i="1"/>
  <c r="N2534" i="1"/>
  <c r="L2534" i="1"/>
  <c r="M2533" i="1"/>
  <c r="L2533" i="1"/>
  <c r="N2532" i="1"/>
  <c r="M2532" i="1"/>
  <c r="L2532" i="1"/>
  <c r="N2531" i="1"/>
  <c r="M2531" i="1"/>
  <c r="L2531" i="1"/>
  <c r="N2530" i="1"/>
  <c r="M2530" i="1"/>
  <c r="L2530" i="1"/>
  <c r="N2529" i="1"/>
  <c r="M2529" i="1"/>
  <c r="L2529" i="1"/>
  <c r="L2528" i="1"/>
  <c r="N2527" i="1"/>
  <c r="M2527" i="1"/>
  <c r="L2527" i="1"/>
  <c r="M2526" i="1"/>
  <c r="L2526" i="1"/>
  <c r="N2525" i="1"/>
  <c r="M2525" i="1"/>
  <c r="L2525" i="1"/>
  <c r="N2524" i="1"/>
  <c r="M2524" i="1"/>
  <c r="L2524" i="1"/>
  <c r="L2523" i="1"/>
  <c r="N2522" i="1"/>
  <c r="M2522" i="1"/>
  <c r="L2522" i="1"/>
  <c r="N2521" i="1"/>
  <c r="L2521" i="1"/>
  <c r="N2520" i="1"/>
  <c r="M2520" i="1"/>
  <c r="L2520" i="1"/>
  <c r="N2519" i="1"/>
  <c r="M2519" i="1"/>
  <c r="L2519" i="1"/>
  <c r="N2518" i="1"/>
  <c r="L2518" i="1"/>
  <c r="M2517" i="1"/>
  <c r="L2517" i="1"/>
  <c r="N2516" i="1"/>
  <c r="M2516" i="1"/>
  <c r="L2516" i="1"/>
  <c r="N2515" i="1"/>
  <c r="M2515" i="1"/>
  <c r="L2515" i="1"/>
  <c r="N2514" i="1"/>
  <c r="M2514" i="1"/>
  <c r="L2514" i="1"/>
  <c r="N2513" i="1"/>
  <c r="M2513" i="1"/>
  <c r="L2513" i="1"/>
  <c r="L2512" i="1"/>
  <c r="N2511" i="1"/>
  <c r="M2511" i="1"/>
  <c r="L2511" i="1"/>
  <c r="M2510" i="1"/>
  <c r="L2510" i="1"/>
  <c r="N2509" i="1"/>
  <c r="M2509" i="1"/>
  <c r="L2509" i="1"/>
  <c r="N2508" i="1"/>
  <c r="M2508" i="1"/>
  <c r="L2508" i="1"/>
  <c r="L2507" i="1"/>
  <c r="N2506" i="1"/>
  <c r="M2506" i="1"/>
  <c r="L2506" i="1"/>
  <c r="N2505" i="1"/>
  <c r="L2505" i="1"/>
  <c r="N2504" i="1"/>
  <c r="M2504" i="1"/>
  <c r="L2504" i="1"/>
  <c r="N2503" i="1"/>
  <c r="M2503" i="1"/>
  <c r="L2503" i="1"/>
  <c r="N2502" i="1"/>
  <c r="L2502" i="1"/>
  <c r="M2501" i="1"/>
  <c r="L2501" i="1"/>
  <c r="N2500" i="1"/>
  <c r="M2500" i="1"/>
  <c r="L2500" i="1"/>
  <c r="N2499" i="1"/>
  <c r="M2499" i="1"/>
  <c r="L2499" i="1"/>
  <c r="N2498" i="1"/>
  <c r="M2498" i="1"/>
  <c r="L2498" i="1"/>
  <c r="N2497" i="1"/>
  <c r="M2497" i="1"/>
  <c r="L2497" i="1"/>
  <c r="L2496" i="1"/>
  <c r="N2495" i="1"/>
  <c r="M2495" i="1"/>
  <c r="L2495" i="1"/>
  <c r="M2494" i="1"/>
  <c r="L2494" i="1"/>
  <c r="N2493" i="1"/>
  <c r="M2493" i="1"/>
  <c r="L2493" i="1"/>
  <c r="N2492" i="1"/>
  <c r="M2492" i="1"/>
  <c r="L2492" i="1"/>
  <c r="L2491" i="1"/>
  <c r="N2490" i="1"/>
  <c r="M2490" i="1"/>
  <c r="L2490" i="1"/>
  <c r="N2489" i="1"/>
  <c r="L2489" i="1"/>
  <c r="N2488" i="1"/>
  <c r="M2488" i="1"/>
  <c r="L2488" i="1"/>
  <c r="N2487" i="1"/>
  <c r="M2487" i="1"/>
  <c r="L2487" i="1"/>
  <c r="N2486" i="1"/>
  <c r="L2486" i="1"/>
  <c r="M2485" i="1"/>
  <c r="L2485" i="1"/>
  <c r="N2484" i="1"/>
  <c r="M2484" i="1"/>
  <c r="L2484" i="1"/>
  <c r="N2483" i="1"/>
  <c r="M2483" i="1"/>
  <c r="L2483" i="1"/>
  <c r="N2482" i="1"/>
  <c r="M2482" i="1"/>
  <c r="L2482" i="1"/>
  <c r="N2481" i="1"/>
  <c r="M2481" i="1"/>
  <c r="L2481" i="1"/>
  <c r="L2480" i="1"/>
  <c r="N2479" i="1"/>
  <c r="M2479" i="1"/>
  <c r="L2479" i="1"/>
  <c r="M2478" i="1"/>
  <c r="L2478" i="1"/>
  <c r="N2477" i="1"/>
  <c r="M2477" i="1"/>
  <c r="L2477" i="1"/>
  <c r="N2476" i="1"/>
  <c r="M2476" i="1"/>
  <c r="L2476" i="1"/>
  <c r="L2475" i="1"/>
  <c r="N2474" i="1"/>
  <c r="M2474" i="1"/>
  <c r="L2474" i="1"/>
  <c r="N2473" i="1"/>
  <c r="L2473" i="1"/>
  <c r="N2472" i="1"/>
  <c r="M2472" i="1"/>
  <c r="L2472" i="1"/>
  <c r="N2471" i="1"/>
  <c r="M2471" i="1"/>
  <c r="L2471" i="1"/>
  <c r="N2470" i="1"/>
  <c r="L2470" i="1"/>
  <c r="M2469" i="1"/>
  <c r="L2469" i="1"/>
  <c r="N2468" i="1"/>
  <c r="M2468" i="1"/>
  <c r="L2468" i="1"/>
  <c r="N2467" i="1"/>
  <c r="M2467" i="1"/>
  <c r="L2467" i="1"/>
  <c r="N2466" i="1"/>
  <c r="M2466" i="1"/>
  <c r="L2466" i="1"/>
  <c r="N2465" i="1"/>
  <c r="M2465" i="1"/>
  <c r="L2465" i="1"/>
  <c r="L2464" i="1"/>
  <c r="N2463" i="1"/>
  <c r="M2463" i="1"/>
  <c r="L2463" i="1"/>
  <c r="M2462" i="1"/>
  <c r="L2462" i="1"/>
  <c r="N2461" i="1"/>
  <c r="M2461" i="1"/>
  <c r="L2461" i="1"/>
  <c r="N2460" i="1"/>
  <c r="M2460" i="1"/>
  <c r="L2460" i="1"/>
  <c r="L2459" i="1"/>
  <c r="N2458" i="1"/>
  <c r="M2458" i="1"/>
  <c r="L2458" i="1"/>
  <c r="N2457" i="1"/>
  <c r="L2457" i="1"/>
  <c r="N2456" i="1"/>
  <c r="M2456" i="1"/>
  <c r="L2456" i="1"/>
  <c r="N2455" i="1"/>
  <c r="M2455" i="1"/>
  <c r="L2455" i="1"/>
  <c r="N2454" i="1"/>
  <c r="L2454" i="1"/>
  <c r="M2453" i="1"/>
  <c r="L2453" i="1"/>
  <c r="N2452" i="1"/>
  <c r="M2452" i="1"/>
  <c r="L2452" i="1"/>
  <c r="N2451" i="1"/>
  <c r="M2451" i="1"/>
  <c r="L2451" i="1"/>
  <c r="N2450" i="1"/>
  <c r="M2450" i="1"/>
  <c r="L2450" i="1"/>
  <c r="N2449" i="1"/>
  <c r="M2449" i="1"/>
  <c r="L2449" i="1"/>
  <c r="L2448" i="1"/>
  <c r="N2447" i="1"/>
  <c r="M2447" i="1"/>
  <c r="L2447" i="1"/>
  <c r="M2446" i="1"/>
  <c r="L2446" i="1"/>
  <c r="N2445" i="1"/>
  <c r="M2445" i="1"/>
  <c r="L2445" i="1"/>
  <c r="N2444" i="1"/>
  <c r="M2444" i="1"/>
  <c r="L2444" i="1"/>
  <c r="L2443" i="1"/>
  <c r="N2442" i="1"/>
  <c r="M2442" i="1"/>
  <c r="L2442" i="1"/>
  <c r="N2441" i="1"/>
  <c r="L2441" i="1"/>
  <c r="N2440" i="1"/>
  <c r="M2440" i="1"/>
  <c r="L2440" i="1"/>
  <c r="N2439" i="1"/>
  <c r="M2439" i="1"/>
  <c r="L2439" i="1"/>
  <c r="N2438" i="1"/>
  <c r="L2438" i="1"/>
  <c r="M2437" i="1"/>
  <c r="L2437" i="1"/>
  <c r="N2436" i="1"/>
  <c r="M2436" i="1"/>
  <c r="L2436" i="1"/>
  <c r="N2435" i="1"/>
  <c r="M2435" i="1"/>
  <c r="L2435" i="1"/>
  <c r="N2434" i="1"/>
  <c r="M2434" i="1"/>
  <c r="L2434" i="1"/>
  <c r="N2433" i="1"/>
  <c r="M2433" i="1"/>
  <c r="L2433" i="1"/>
  <c r="L2432" i="1"/>
  <c r="N2431" i="1"/>
  <c r="M2431" i="1"/>
  <c r="L2431" i="1"/>
  <c r="M2430" i="1"/>
  <c r="L2430" i="1"/>
  <c r="N2429" i="1"/>
  <c r="M2429" i="1"/>
  <c r="L2429" i="1"/>
  <c r="N2428" i="1"/>
  <c r="M2428" i="1"/>
  <c r="L2428" i="1"/>
  <c r="L2427" i="1"/>
  <c r="N2426" i="1"/>
  <c r="M2426" i="1"/>
  <c r="L2426" i="1"/>
  <c r="N2425" i="1"/>
  <c r="L2425" i="1"/>
  <c r="N2424" i="1"/>
  <c r="M2424" i="1"/>
  <c r="L2424" i="1"/>
  <c r="N2423" i="1"/>
  <c r="M2423" i="1"/>
  <c r="L2423" i="1"/>
  <c r="N2422" i="1"/>
  <c r="L2422" i="1"/>
  <c r="M2421" i="1"/>
  <c r="L2421" i="1"/>
  <c r="N2420" i="1"/>
  <c r="M2420" i="1"/>
  <c r="L2420" i="1"/>
  <c r="N2419" i="1"/>
  <c r="M2419" i="1"/>
  <c r="L2419" i="1"/>
  <c r="N2418" i="1"/>
  <c r="M2418" i="1"/>
  <c r="L2418" i="1"/>
  <c r="N2417" i="1"/>
  <c r="M2417" i="1"/>
  <c r="L2417" i="1"/>
  <c r="L2416" i="1"/>
  <c r="N2415" i="1"/>
  <c r="M2415" i="1"/>
  <c r="L2415" i="1"/>
  <c r="M2414" i="1"/>
  <c r="L2414" i="1"/>
  <c r="N2413" i="1"/>
  <c r="M2413" i="1"/>
  <c r="L2413" i="1"/>
  <c r="N2412" i="1"/>
  <c r="M2412" i="1"/>
  <c r="L2412" i="1"/>
  <c r="L2411" i="1"/>
  <c r="N2410" i="1"/>
  <c r="M2410" i="1"/>
  <c r="L2410" i="1"/>
  <c r="N2409" i="1"/>
  <c r="L2409" i="1"/>
  <c r="N2408" i="1"/>
  <c r="M2408" i="1"/>
  <c r="L2408" i="1"/>
  <c r="N2407" i="1"/>
  <c r="M2407" i="1"/>
  <c r="L2407" i="1"/>
  <c r="N2406" i="1"/>
  <c r="L2406" i="1"/>
  <c r="M2405" i="1"/>
  <c r="L2405" i="1"/>
  <c r="N2404" i="1"/>
  <c r="M2404" i="1"/>
  <c r="L2404" i="1"/>
  <c r="N2403" i="1"/>
  <c r="M2403" i="1"/>
  <c r="L2403" i="1"/>
  <c r="N2402" i="1"/>
  <c r="M2402" i="1"/>
  <c r="L2402" i="1"/>
  <c r="N2401" i="1"/>
  <c r="M2401" i="1"/>
  <c r="L2401" i="1"/>
  <c r="L2400" i="1"/>
  <c r="N2399" i="1"/>
  <c r="M2399" i="1"/>
  <c r="L2399" i="1"/>
  <c r="M2398" i="1"/>
  <c r="L2398" i="1"/>
  <c r="N2397" i="1"/>
  <c r="M2397" i="1"/>
  <c r="L2397" i="1"/>
  <c r="N2396" i="1"/>
  <c r="M2396" i="1"/>
  <c r="L2396" i="1"/>
  <c r="L2395" i="1"/>
  <c r="N2394" i="1"/>
  <c r="M2394" i="1"/>
  <c r="L2394" i="1"/>
  <c r="N2393" i="1"/>
  <c r="L2393" i="1"/>
  <c r="N2392" i="1"/>
  <c r="M2392" i="1"/>
  <c r="L2392" i="1"/>
  <c r="N2391" i="1"/>
  <c r="M2391" i="1"/>
  <c r="L2391" i="1"/>
  <c r="N2390" i="1"/>
  <c r="L2390" i="1"/>
  <c r="M2389" i="1"/>
  <c r="L2389" i="1"/>
  <c r="N2388" i="1"/>
  <c r="M2388" i="1"/>
  <c r="L2388" i="1"/>
  <c r="N2387" i="1"/>
  <c r="M2387" i="1"/>
  <c r="L2387" i="1"/>
  <c r="N2386" i="1"/>
  <c r="M2386" i="1"/>
  <c r="L2386" i="1"/>
  <c r="N2385" i="1"/>
  <c r="M2385" i="1"/>
  <c r="L2385" i="1"/>
  <c r="L2384" i="1"/>
  <c r="N2383" i="1"/>
  <c r="M2383" i="1"/>
  <c r="L2383" i="1"/>
  <c r="M2382" i="1"/>
  <c r="L2382" i="1"/>
  <c r="N2381" i="1"/>
  <c r="M2381" i="1"/>
  <c r="L2381" i="1"/>
  <c r="N2380" i="1"/>
  <c r="M2380" i="1"/>
  <c r="L2380" i="1"/>
  <c r="L2379" i="1"/>
  <c r="N2378" i="1"/>
  <c r="M2378" i="1"/>
  <c r="L2378" i="1"/>
  <c r="N2377" i="1"/>
  <c r="L2377" i="1"/>
  <c r="N2376" i="1"/>
  <c r="M2376" i="1"/>
  <c r="L2376" i="1"/>
  <c r="N2375" i="1"/>
  <c r="M2375" i="1"/>
  <c r="L2375" i="1"/>
  <c r="N2374" i="1"/>
  <c r="L2374" i="1"/>
  <c r="M2373" i="1"/>
  <c r="L2373" i="1"/>
  <c r="N2372" i="1"/>
  <c r="M2372" i="1"/>
  <c r="L2372" i="1"/>
  <c r="N2371" i="1"/>
  <c r="M2371" i="1"/>
  <c r="L2371" i="1"/>
  <c r="N2370" i="1"/>
  <c r="M2370" i="1"/>
  <c r="L2370" i="1"/>
  <c r="N2369" i="1"/>
  <c r="M2369" i="1"/>
  <c r="L2369" i="1"/>
  <c r="L2368" i="1"/>
  <c r="N2367" i="1"/>
  <c r="M2367" i="1"/>
  <c r="L2367" i="1"/>
  <c r="M2366" i="1"/>
  <c r="L2366" i="1"/>
  <c r="N2365" i="1"/>
  <c r="M2365" i="1"/>
  <c r="L2365" i="1"/>
  <c r="N2364" i="1"/>
  <c r="M2364" i="1"/>
  <c r="L2364" i="1"/>
  <c r="L2363" i="1"/>
  <c r="N2362" i="1"/>
  <c r="M2362" i="1"/>
  <c r="L2362" i="1"/>
  <c r="N2361" i="1"/>
  <c r="L2361" i="1"/>
  <c r="N2360" i="1"/>
  <c r="M2360" i="1"/>
  <c r="L2360" i="1"/>
  <c r="N2359" i="1"/>
  <c r="M2359" i="1"/>
  <c r="L2359" i="1"/>
  <c r="N2358" i="1"/>
  <c r="L2358" i="1"/>
  <c r="M2357" i="1"/>
  <c r="L2357" i="1"/>
  <c r="N2356" i="1"/>
  <c r="M2356" i="1"/>
  <c r="L2356" i="1"/>
  <c r="N2355" i="1"/>
  <c r="M2355" i="1"/>
  <c r="L2355" i="1"/>
  <c r="N2354" i="1"/>
  <c r="M2354" i="1"/>
  <c r="L2354" i="1"/>
  <c r="N2353" i="1"/>
  <c r="M2353" i="1"/>
  <c r="L2353" i="1"/>
  <c r="L2352" i="1"/>
  <c r="N2351" i="1"/>
  <c r="M2351" i="1"/>
  <c r="L2351" i="1"/>
  <c r="M2350" i="1"/>
  <c r="L2350" i="1"/>
  <c r="N2349" i="1"/>
  <c r="M2349" i="1"/>
  <c r="L2349" i="1"/>
  <c r="N2348" i="1"/>
  <c r="M2348" i="1"/>
  <c r="L2348" i="1"/>
  <c r="L2347" i="1"/>
  <c r="N2346" i="1"/>
  <c r="M2346" i="1"/>
  <c r="L2346" i="1"/>
  <c r="N2345" i="1"/>
  <c r="L2345" i="1"/>
  <c r="N2344" i="1"/>
  <c r="M2344" i="1"/>
  <c r="L2344" i="1"/>
  <c r="N2343" i="1"/>
  <c r="M2343" i="1"/>
  <c r="L2343" i="1"/>
  <c r="N2342" i="1"/>
  <c r="L2342" i="1"/>
  <c r="M2341" i="1"/>
  <c r="L2341" i="1"/>
  <c r="N2340" i="1"/>
  <c r="M2340" i="1"/>
  <c r="L2340" i="1"/>
  <c r="N2339" i="1"/>
  <c r="M2339" i="1"/>
  <c r="L2339" i="1"/>
  <c r="N2338" i="1"/>
  <c r="M2338" i="1"/>
  <c r="L2338" i="1"/>
  <c r="N2337" i="1"/>
  <c r="M2337" i="1"/>
  <c r="L2337" i="1"/>
  <c r="L2336" i="1"/>
  <c r="N2335" i="1"/>
  <c r="M2335" i="1"/>
  <c r="L2335" i="1"/>
  <c r="M2334" i="1"/>
  <c r="L2334" i="1"/>
  <c r="N2333" i="1"/>
  <c r="M2333" i="1"/>
  <c r="L2333" i="1"/>
  <c r="N2332" i="1"/>
  <c r="M2332" i="1"/>
  <c r="L2332" i="1"/>
  <c r="L2331" i="1"/>
  <c r="N2330" i="1"/>
  <c r="M2330" i="1"/>
  <c r="L2330" i="1"/>
  <c r="N2329" i="1"/>
  <c r="L2329" i="1"/>
  <c r="N2328" i="1"/>
  <c r="M2328" i="1"/>
  <c r="L2328" i="1"/>
  <c r="N2327" i="1"/>
  <c r="M2327" i="1"/>
  <c r="L2327" i="1"/>
  <c r="N2326" i="1"/>
  <c r="L2326" i="1"/>
  <c r="M2325" i="1"/>
  <c r="L2325" i="1"/>
  <c r="N2324" i="1"/>
  <c r="M2324" i="1"/>
  <c r="L2324" i="1"/>
  <c r="N2323" i="1"/>
  <c r="M2323" i="1"/>
  <c r="L2323" i="1"/>
  <c r="N2322" i="1"/>
  <c r="M2322" i="1"/>
  <c r="L2322" i="1"/>
  <c r="N2321" i="1"/>
  <c r="M2321" i="1"/>
  <c r="L2321" i="1"/>
  <c r="L2320" i="1"/>
  <c r="N2319" i="1"/>
  <c r="M2319" i="1"/>
  <c r="L2319" i="1"/>
  <c r="M2318" i="1"/>
  <c r="L2318" i="1"/>
  <c r="N2317" i="1"/>
  <c r="M2317" i="1"/>
  <c r="L2317" i="1"/>
  <c r="N2316" i="1"/>
  <c r="M2316" i="1"/>
  <c r="L2316" i="1"/>
  <c r="L2315" i="1"/>
  <c r="N2314" i="1"/>
  <c r="M2314" i="1"/>
  <c r="L2314" i="1"/>
  <c r="N2313" i="1"/>
  <c r="L2313" i="1"/>
  <c r="N2312" i="1"/>
  <c r="M2312" i="1"/>
  <c r="L2312" i="1"/>
  <c r="N2311" i="1"/>
  <c r="M2311" i="1"/>
  <c r="L2311" i="1"/>
  <c r="N2310" i="1"/>
  <c r="L2310" i="1"/>
  <c r="M2309" i="1"/>
  <c r="L2309" i="1"/>
  <c r="N2308" i="1"/>
  <c r="M2308" i="1"/>
  <c r="L2308" i="1"/>
  <c r="N2307" i="1"/>
  <c r="M2307" i="1"/>
  <c r="L2307" i="1"/>
  <c r="N2306" i="1"/>
  <c r="M2306" i="1"/>
  <c r="L2306" i="1"/>
  <c r="N2305" i="1"/>
  <c r="M2305" i="1"/>
  <c r="L2305" i="1"/>
  <c r="L2304" i="1"/>
  <c r="N2303" i="1"/>
  <c r="M2303" i="1"/>
  <c r="L2303" i="1"/>
  <c r="M2302" i="1"/>
  <c r="L2302" i="1"/>
  <c r="N2301" i="1"/>
  <c r="M2301" i="1"/>
  <c r="L2301" i="1"/>
  <c r="N2300" i="1"/>
  <c r="M2300" i="1"/>
  <c r="L2300" i="1"/>
  <c r="L2299" i="1"/>
  <c r="N2298" i="1"/>
  <c r="M2298" i="1"/>
  <c r="L2298" i="1"/>
  <c r="N2297" i="1"/>
  <c r="L2297" i="1"/>
  <c r="N2296" i="1"/>
  <c r="M2296" i="1"/>
  <c r="L2296" i="1"/>
  <c r="N2295" i="1"/>
  <c r="M2295" i="1"/>
  <c r="L2295" i="1"/>
  <c r="N2294" i="1"/>
  <c r="L2294" i="1"/>
  <c r="M2293" i="1"/>
  <c r="L2293" i="1"/>
  <c r="N2292" i="1"/>
  <c r="M2292" i="1"/>
  <c r="L2292" i="1"/>
  <c r="N2291" i="1"/>
  <c r="M2291" i="1"/>
  <c r="L2291" i="1"/>
  <c r="N2290" i="1"/>
  <c r="M2290" i="1"/>
  <c r="L2290" i="1"/>
  <c r="N2289" i="1"/>
  <c r="M2289" i="1"/>
  <c r="L2289" i="1"/>
  <c r="L2288" i="1"/>
  <c r="N2287" i="1"/>
  <c r="M2287" i="1"/>
  <c r="L2287" i="1"/>
  <c r="M2286" i="1"/>
  <c r="L2286" i="1"/>
  <c r="N2285" i="1"/>
  <c r="M2285" i="1"/>
  <c r="L2285" i="1"/>
  <c r="N2284" i="1"/>
  <c r="M2284" i="1"/>
  <c r="L2284" i="1"/>
  <c r="L2283" i="1"/>
  <c r="N2282" i="1"/>
  <c r="M2282" i="1"/>
  <c r="L2282" i="1"/>
  <c r="N2281" i="1"/>
  <c r="M2281" i="1"/>
  <c r="L2281" i="1"/>
  <c r="N2280" i="1"/>
  <c r="M2280" i="1"/>
  <c r="L2280" i="1"/>
  <c r="N2279" i="1"/>
  <c r="M2279" i="1"/>
  <c r="L2279" i="1"/>
  <c r="N2278" i="1"/>
  <c r="L2278" i="1"/>
  <c r="M2277" i="1"/>
  <c r="L2277" i="1"/>
  <c r="N2276" i="1"/>
  <c r="M2276" i="1"/>
  <c r="L2276" i="1"/>
  <c r="N2275" i="1"/>
  <c r="M2275" i="1"/>
  <c r="L2275" i="1"/>
  <c r="N2274" i="1"/>
  <c r="M2274" i="1"/>
  <c r="L2274" i="1"/>
  <c r="N2273" i="1"/>
  <c r="M2273" i="1"/>
  <c r="L2273" i="1"/>
  <c r="L2272" i="1"/>
  <c r="N2271" i="1"/>
  <c r="M2271" i="1"/>
  <c r="L2271" i="1"/>
  <c r="N2270" i="1"/>
  <c r="M2270" i="1"/>
  <c r="L2270" i="1"/>
  <c r="N2269" i="1"/>
  <c r="M2269" i="1"/>
  <c r="L2269" i="1"/>
  <c r="N2268" i="1"/>
  <c r="M2268" i="1"/>
  <c r="L2268" i="1"/>
  <c r="L2267" i="1"/>
  <c r="N2266" i="1"/>
  <c r="M2266" i="1"/>
  <c r="L2266" i="1"/>
  <c r="N2265" i="1"/>
  <c r="M2265" i="1"/>
  <c r="L2265" i="1"/>
  <c r="N2264" i="1"/>
  <c r="M2264" i="1"/>
  <c r="L2264" i="1"/>
  <c r="N2263" i="1"/>
  <c r="M2263" i="1"/>
  <c r="L2263" i="1"/>
  <c r="N2262" i="1"/>
  <c r="L2262" i="1"/>
  <c r="M2261" i="1"/>
  <c r="L2261" i="1"/>
  <c r="N2260" i="1"/>
  <c r="M2260" i="1"/>
  <c r="L2260" i="1"/>
  <c r="N2259" i="1"/>
  <c r="M2259" i="1"/>
  <c r="L2259" i="1"/>
  <c r="N2258" i="1"/>
  <c r="M2258" i="1"/>
  <c r="L2258" i="1"/>
  <c r="N2257" i="1"/>
  <c r="M2257" i="1"/>
  <c r="L2257" i="1"/>
  <c r="L2256" i="1"/>
  <c r="N2255" i="1"/>
  <c r="M2255" i="1"/>
  <c r="L2255" i="1"/>
  <c r="N2254" i="1"/>
  <c r="M2254" i="1"/>
  <c r="L2254" i="1"/>
  <c r="N2253" i="1"/>
  <c r="M2253" i="1"/>
  <c r="L2253" i="1"/>
  <c r="N2252" i="1"/>
  <c r="M2252" i="1"/>
  <c r="L2252" i="1"/>
  <c r="L2251" i="1"/>
  <c r="N2250" i="1"/>
  <c r="M2250" i="1"/>
  <c r="L2250" i="1"/>
  <c r="N2249" i="1"/>
  <c r="M2249" i="1"/>
  <c r="L2249" i="1"/>
  <c r="N2248" i="1"/>
  <c r="M2248" i="1"/>
  <c r="L2248" i="1"/>
  <c r="N2247" i="1"/>
  <c r="M2247" i="1"/>
  <c r="L2247" i="1"/>
  <c r="N2246" i="1"/>
  <c r="L2246" i="1"/>
  <c r="M2245" i="1"/>
  <c r="L2245" i="1"/>
  <c r="N2244" i="1"/>
  <c r="M2244" i="1"/>
  <c r="L2244" i="1"/>
  <c r="N2243" i="1"/>
  <c r="M2243" i="1"/>
  <c r="L2243" i="1"/>
  <c r="N2242" i="1"/>
  <c r="M2242" i="1"/>
  <c r="L2242" i="1"/>
  <c r="N2241" i="1"/>
  <c r="M2241" i="1"/>
  <c r="L2241" i="1"/>
  <c r="L2240" i="1"/>
  <c r="N2239" i="1"/>
  <c r="M2239" i="1"/>
  <c r="L2239" i="1"/>
  <c r="N2238" i="1"/>
  <c r="M2238" i="1"/>
  <c r="L2238" i="1"/>
  <c r="N2237" i="1"/>
  <c r="M2237" i="1"/>
  <c r="L2237" i="1"/>
  <c r="N2236" i="1"/>
  <c r="M2236" i="1"/>
  <c r="L2236" i="1"/>
  <c r="L2235" i="1"/>
  <c r="N2234" i="1"/>
  <c r="M2234" i="1"/>
  <c r="L2234" i="1"/>
  <c r="N2233" i="1"/>
  <c r="M2233" i="1"/>
  <c r="L2233" i="1"/>
  <c r="N2232" i="1"/>
  <c r="M2232" i="1"/>
  <c r="L2232" i="1"/>
  <c r="N2231" i="1"/>
  <c r="M2231" i="1"/>
  <c r="L2231" i="1"/>
  <c r="N2230" i="1"/>
  <c r="L2230" i="1"/>
  <c r="M2229" i="1"/>
  <c r="L2229" i="1"/>
  <c r="N2228" i="1"/>
  <c r="M2228" i="1"/>
  <c r="L2228" i="1"/>
  <c r="N2227" i="1"/>
  <c r="M2227" i="1"/>
  <c r="L2227" i="1"/>
  <c r="N2226" i="1"/>
  <c r="M2226" i="1"/>
  <c r="L2226" i="1"/>
  <c r="N2225" i="1"/>
  <c r="M2225" i="1"/>
  <c r="L2225" i="1"/>
  <c r="L2224" i="1"/>
  <c r="N2223" i="1"/>
  <c r="M2223" i="1"/>
  <c r="L2223" i="1"/>
  <c r="N2222" i="1"/>
  <c r="M2222" i="1"/>
  <c r="L2222" i="1"/>
  <c r="N2221" i="1"/>
  <c r="M2221" i="1"/>
  <c r="L2221" i="1"/>
  <c r="N2220" i="1"/>
  <c r="M2220" i="1"/>
  <c r="L2220" i="1"/>
  <c r="L2219" i="1"/>
  <c r="N2218" i="1"/>
  <c r="M2218" i="1"/>
  <c r="L2218" i="1"/>
  <c r="N2217" i="1"/>
  <c r="M2217" i="1"/>
  <c r="L2217" i="1"/>
  <c r="N2216" i="1"/>
  <c r="M2216" i="1"/>
  <c r="L2216" i="1"/>
  <c r="N2215" i="1"/>
  <c r="M2215" i="1"/>
  <c r="L2215" i="1"/>
  <c r="N2214" i="1"/>
  <c r="L2214" i="1"/>
  <c r="M2213" i="1"/>
  <c r="L2213" i="1"/>
  <c r="N2212" i="1"/>
  <c r="M2212" i="1"/>
  <c r="L2212" i="1"/>
  <c r="N2211" i="1"/>
  <c r="M2211" i="1"/>
  <c r="L2211" i="1"/>
  <c r="N2210" i="1"/>
  <c r="M2210" i="1"/>
  <c r="L2210" i="1"/>
  <c r="N2209" i="1"/>
  <c r="M2209" i="1"/>
  <c r="L2209" i="1"/>
  <c r="L2208" i="1"/>
  <c r="N2207" i="1"/>
  <c r="M2207" i="1"/>
  <c r="L2207" i="1"/>
  <c r="N2206" i="1"/>
  <c r="M2206" i="1"/>
  <c r="L2206" i="1"/>
  <c r="N2205" i="1"/>
  <c r="M2205" i="1"/>
  <c r="L2205" i="1"/>
  <c r="N2204" i="1"/>
  <c r="M2204" i="1"/>
  <c r="L2204" i="1"/>
  <c r="L2203" i="1"/>
  <c r="N2202" i="1"/>
  <c r="M2202" i="1"/>
  <c r="L2202" i="1"/>
  <c r="N2201" i="1"/>
  <c r="M2201" i="1"/>
  <c r="L2201" i="1"/>
  <c r="N2200" i="1"/>
  <c r="M2200" i="1"/>
  <c r="L2200" i="1"/>
  <c r="N2199" i="1"/>
  <c r="M2199" i="1"/>
  <c r="L2199" i="1"/>
  <c r="N2198" i="1"/>
  <c r="L2198" i="1"/>
  <c r="M2197" i="1"/>
  <c r="L2197" i="1"/>
  <c r="N2196" i="1"/>
  <c r="M2196" i="1"/>
  <c r="L2196" i="1"/>
  <c r="N2195" i="1"/>
  <c r="M2195" i="1"/>
  <c r="L2195" i="1"/>
  <c r="N2194" i="1"/>
  <c r="M2194" i="1"/>
  <c r="L2194" i="1"/>
  <c r="N2193" i="1"/>
  <c r="M2193" i="1"/>
  <c r="L2193" i="1"/>
  <c r="L2192" i="1"/>
  <c r="N2191" i="1"/>
  <c r="M2191" i="1"/>
  <c r="L2191" i="1"/>
  <c r="N2190" i="1"/>
  <c r="M2190" i="1"/>
  <c r="L2190" i="1"/>
  <c r="N2189" i="1"/>
  <c r="M2189" i="1"/>
  <c r="L2189" i="1"/>
  <c r="N2188" i="1"/>
  <c r="M2188" i="1"/>
  <c r="L2188" i="1"/>
  <c r="L2187" i="1"/>
  <c r="N2186" i="1"/>
  <c r="M2186" i="1"/>
  <c r="L2186" i="1"/>
  <c r="N2185" i="1"/>
  <c r="M2185" i="1"/>
  <c r="L2185" i="1"/>
  <c r="N2184" i="1"/>
  <c r="M2184" i="1"/>
  <c r="L2184" i="1"/>
  <c r="N2183" i="1"/>
  <c r="M2183" i="1"/>
  <c r="L2183" i="1"/>
  <c r="N2182" i="1"/>
  <c r="L2182" i="1"/>
  <c r="M2181" i="1"/>
  <c r="L2181" i="1"/>
  <c r="N2180" i="1"/>
  <c r="M2180" i="1"/>
  <c r="L2180" i="1"/>
  <c r="N2179" i="1"/>
  <c r="M2179" i="1"/>
  <c r="L2179" i="1"/>
  <c r="N2178" i="1"/>
  <c r="M2178" i="1"/>
  <c r="L2178" i="1"/>
  <c r="N2177" i="1"/>
  <c r="M2177" i="1"/>
  <c r="L2177" i="1"/>
  <c r="L2176" i="1"/>
  <c r="N2175" i="1"/>
  <c r="M2175" i="1"/>
  <c r="L2175" i="1"/>
  <c r="N2174" i="1"/>
  <c r="M2174" i="1"/>
  <c r="L2174" i="1"/>
  <c r="N2173" i="1"/>
  <c r="M2173" i="1"/>
  <c r="L2173" i="1"/>
  <c r="N2172" i="1"/>
  <c r="M2172" i="1"/>
  <c r="L2172" i="1"/>
  <c r="L2171" i="1"/>
  <c r="N2170" i="1"/>
  <c r="M2170" i="1"/>
  <c r="L2170" i="1"/>
  <c r="N2169" i="1"/>
  <c r="M2169" i="1"/>
  <c r="L2169" i="1"/>
  <c r="N2168" i="1"/>
  <c r="M2168" i="1"/>
  <c r="L2168" i="1"/>
  <c r="N2167" i="1"/>
  <c r="M2167" i="1"/>
  <c r="L2167" i="1"/>
  <c r="N2166" i="1"/>
  <c r="L2166" i="1"/>
  <c r="M2165" i="1"/>
  <c r="L2165" i="1"/>
  <c r="N2164" i="1"/>
  <c r="M2164" i="1"/>
  <c r="L2164" i="1"/>
  <c r="N2163" i="1"/>
  <c r="M2163" i="1"/>
  <c r="L2163" i="1"/>
  <c r="N2162" i="1"/>
  <c r="M2162" i="1"/>
  <c r="L2162" i="1"/>
  <c r="N2161" i="1"/>
  <c r="M2161" i="1"/>
  <c r="L2161" i="1"/>
  <c r="L2160" i="1"/>
  <c r="N2159" i="1"/>
  <c r="M2159" i="1"/>
  <c r="L2159" i="1"/>
  <c r="N2158" i="1"/>
  <c r="M2158" i="1"/>
  <c r="L2158" i="1"/>
  <c r="N2157" i="1"/>
  <c r="M2157" i="1"/>
  <c r="L2157" i="1"/>
  <c r="N2156" i="1"/>
  <c r="M2156" i="1"/>
  <c r="L2156" i="1"/>
  <c r="L2155" i="1"/>
  <c r="N2154" i="1"/>
  <c r="M2154" i="1"/>
  <c r="L2154" i="1"/>
  <c r="N2153" i="1"/>
  <c r="M2153" i="1"/>
  <c r="L2153" i="1"/>
  <c r="N2152" i="1"/>
  <c r="M2152" i="1"/>
  <c r="L2152" i="1"/>
  <c r="N2151" i="1"/>
  <c r="M2151" i="1"/>
  <c r="L2151" i="1"/>
  <c r="N2150" i="1"/>
  <c r="L2150" i="1"/>
  <c r="M2149" i="1"/>
  <c r="L2149" i="1"/>
  <c r="N2148" i="1"/>
  <c r="M2148" i="1"/>
  <c r="L2148" i="1"/>
  <c r="N2147" i="1"/>
  <c r="M2147" i="1"/>
  <c r="L2147" i="1"/>
  <c r="N2146" i="1"/>
  <c r="M2146" i="1"/>
  <c r="L2146" i="1"/>
  <c r="N2145" i="1"/>
  <c r="M2145" i="1"/>
  <c r="L2145" i="1"/>
  <c r="L2144" i="1"/>
  <c r="N2143" i="1"/>
  <c r="M2143" i="1"/>
  <c r="L2143" i="1"/>
  <c r="N2142" i="1"/>
  <c r="M2142" i="1"/>
  <c r="L2142" i="1"/>
  <c r="N2141" i="1"/>
  <c r="M2141" i="1"/>
  <c r="L2141" i="1"/>
  <c r="N2140" i="1"/>
  <c r="M2140" i="1"/>
  <c r="L2140" i="1"/>
  <c r="L2139" i="1"/>
  <c r="N2138" i="1"/>
  <c r="M2138" i="1"/>
  <c r="L2138" i="1"/>
  <c r="N2137" i="1"/>
  <c r="M2137" i="1"/>
  <c r="L2137" i="1"/>
  <c r="N2136" i="1"/>
  <c r="M2136" i="1"/>
  <c r="L2136" i="1"/>
  <c r="N2135" i="1"/>
  <c r="M2135" i="1"/>
  <c r="L2135" i="1"/>
  <c r="N2134" i="1"/>
  <c r="L2134" i="1"/>
  <c r="M2133" i="1"/>
  <c r="L2133" i="1"/>
  <c r="N2132" i="1"/>
  <c r="M2132" i="1"/>
  <c r="L2132" i="1"/>
  <c r="N2131" i="1"/>
  <c r="M2131" i="1"/>
  <c r="L2131" i="1"/>
  <c r="N2130" i="1"/>
  <c r="M2130" i="1"/>
  <c r="L2130" i="1"/>
  <c r="N2129" i="1"/>
  <c r="M2129" i="1"/>
  <c r="L2129" i="1"/>
  <c r="L2128" i="1"/>
  <c r="N2127" i="1"/>
  <c r="M2127" i="1"/>
  <c r="L2127" i="1"/>
  <c r="N2126" i="1"/>
  <c r="M2126" i="1"/>
  <c r="L2126" i="1"/>
  <c r="N2125" i="1"/>
  <c r="M2125" i="1"/>
  <c r="L2125" i="1"/>
  <c r="N2124" i="1"/>
  <c r="M2124" i="1"/>
  <c r="L2124" i="1"/>
  <c r="L2123" i="1"/>
  <c r="N2122" i="1"/>
  <c r="M2122" i="1"/>
  <c r="L2122" i="1"/>
  <c r="N2121" i="1"/>
  <c r="M2121" i="1"/>
  <c r="L2121" i="1"/>
  <c r="N2120" i="1"/>
  <c r="M2120" i="1"/>
  <c r="L2120" i="1"/>
  <c r="N2119" i="1"/>
  <c r="M2119" i="1"/>
  <c r="L2119" i="1"/>
  <c r="N2118" i="1"/>
  <c r="L2118" i="1"/>
  <c r="M2117" i="1"/>
  <c r="L2117" i="1"/>
  <c r="N2116" i="1"/>
  <c r="M2116" i="1"/>
  <c r="L2116" i="1"/>
  <c r="N2115" i="1"/>
  <c r="M2115" i="1"/>
  <c r="L2115" i="1"/>
  <c r="N2114" i="1"/>
  <c r="M2114" i="1"/>
  <c r="L2114" i="1"/>
  <c r="N2113" i="1"/>
  <c r="M2113" i="1"/>
  <c r="L2113" i="1"/>
  <c r="L2112" i="1"/>
  <c r="N2111" i="1"/>
  <c r="M2111" i="1"/>
  <c r="L2111" i="1"/>
  <c r="N2110" i="1"/>
  <c r="M2110" i="1"/>
  <c r="L2110" i="1"/>
  <c r="N2109" i="1"/>
  <c r="M2109" i="1"/>
  <c r="L2109" i="1"/>
  <c r="N2108" i="1"/>
  <c r="M2108" i="1"/>
  <c r="L2108" i="1"/>
  <c r="L2107" i="1"/>
  <c r="N2106" i="1"/>
  <c r="M2106" i="1"/>
  <c r="L2106" i="1"/>
  <c r="N2105" i="1"/>
  <c r="M2105" i="1"/>
  <c r="L2105" i="1"/>
  <c r="N2104" i="1"/>
  <c r="M2104" i="1"/>
  <c r="L2104" i="1"/>
  <c r="N2103" i="1"/>
  <c r="M2103" i="1"/>
  <c r="L2103" i="1"/>
  <c r="N2102" i="1"/>
  <c r="L2102" i="1"/>
  <c r="M2101" i="1"/>
  <c r="L2101" i="1"/>
  <c r="N2100" i="1"/>
  <c r="M2100" i="1"/>
  <c r="L2100" i="1"/>
  <c r="N2099" i="1"/>
  <c r="M2099" i="1"/>
  <c r="L2099" i="1"/>
  <c r="N2098" i="1"/>
  <c r="M2098" i="1"/>
  <c r="L2098" i="1"/>
  <c r="N2097" i="1"/>
  <c r="M2097" i="1"/>
  <c r="L2097" i="1"/>
  <c r="L2096" i="1"/>
  <c r="N2095" i="1"/>
  <c r="M2095" i="1"/>
  <c r="L2095" i="1"/>
  <c r="N2094" i="1"/>
  <c r="M2094" i="1"/>
  <c r="L2094" i="1"/>
  <c r="N2093" i="1"/>
  <c r="M2093" i="1"/>
  <c r="L2093" i="1"/>
  <c r="N2092" i="1"/>
  <c r="M2092" i="1"/>
  <c r="L2092" i="1"/>
  <c r="L2091" i="1"/>
  <c r="N2090" i="1"/>
  <c r="M2090" i="1"/>
  <c r="L2090" i="1"/>
  <c r="N2089" i="1"/>
  <c r="M2089" i="1"/>
  <c r="L2089" i="1"/>
  <c r="N2088" i="1"/>
  <c r="M2088" i="1"/>
  <c r="L2088" i="1"/>
  <c r="N2087" i="1"/>
  <c r="M2087" i="1"/>
  <c r="L2087" i="1"/>
  <c r="N2086" i="1"/>
  <c r="L2086" i="1"/>
  <c r="M2085" i="1"/>
  <c r="L2085" i="1"/>
  <c r="N2084" i="1"/>
  <c r="M2084" i="1"/>
  <c r="L2084" i="1"/>
  <c r="N2083" i="1"/>
  <c r="M2083" i="1"/>
  <c r="L2083" i="1"/>
  <c r="N2082" i="1"/>
  <c r="M2082" i="1"/>
  <c r="L2082" i="1"/>
  <c r="N2081" i="1"/>
  <c r="M2081" i="1"/>
  <c r="L2081" i="1"/>
  <c r="L2080" i="1"/>
  <c r="N2079" i="1"/>
  <c r="M2079" i="1"/>
  <c r="L2079" i="1"/>
  <c r="N2078" i="1"/>
  <c r="M2078" i="1"/>
  <c r="L2078" i="1"/>
  <c r="N2077" i="1"/>
  <c r="M2077" i="1"/>
  <c r="L2077" i="1"/>
  <c r="N2076" i="1"/>
  <c r="M2076" i="1"/>
  <c r="L2076" i="1"/>
  <c r="L2075" i="1"/>
  <c r="N2074" i="1"/>
  <c r="M2074" i="1"/>
  <c r="L2074" i="1"/>
  <c r="N2073" i="1"/>
  <c r="M2073" i="1"/>
  <c r="L2073" i="1"/>
  <c r="N2072" i="1"/>
  <c r="M2072" i="1"/>
  <c r="L2072" i="1"/>
  <c r="N2071" i="1"/>
  <c r="M2071" i="1"/>
  <c r="L2071" i="1"/>
  <c r="N2070" i="1"/>
  <c r="M2070" i="1"/>
  <c r="L2070" i="1"/>
  <c r="N2069" i="1"/>
  <c r="M2069" i="1"/>
  <c r="L2069" i="1"/>
  <c r="N2068" i="1"/>
  <c r="M2068" i="1"/>
  <c r="L2068" i="1"/>
  <c r="N2067" i="1"/>
  <c r="M2067" i="1"/>
  <c r="L2067" i="1"/>
  <c r="N2066" i="1"/>
  <c r="M2066" i="1"/>
  <c r="L2066" i="1"/>
  <c r="N2065" i="1"/>
  <c r="M2065" i="1"/>
  <c r="L2065" i="1"/>
  <c r="N2064" i="1"/>
  <c r="M2064" i="1"/>
  <c r="L2064" i="1"/>
  <c r="N2063" i="1"/>
  <c r="M2063" i="1"/>
  <c r="L2063" i="1"/>
  <c r="N2062" i="1"/>
  <c r="M2062" i="1"/>
  <c r="L2062" i="1"/>
  <c r="N2061" i="1"/>
  <c r="M2061" i="1"/>
  <c r="L2061" i="1"/>
  <c r="N2060" i="1"/>
  <c r="M2060" i="1"/>
  <c r="L2060" i="1"/>
  <c r="N2059" i="1"/>
  <c r="M2059" i="1"/>
  <c r="L2059" i="1"/>
  <c r="N2058" i="1"/>
  <c r="M2058" i="1"/>
  <c r="L2058" i="1"/>
  <c r="N2057" i="1"/>
  <c r="M2057" i="1"/>
  <c r="L2057" i="1"/>
  <c r="N2056" i="1"/>
  <c r="M2056" i="1"/>
  <c r="L2056" i="1"/>
  <c r="N2055" i="1"/>
  <c r="M2055" i="1"/>
  <c r="L2055" i="1"/>
  <c r="N2054" i="1"/>
  <c r="M2054" i="1"/>
  <c r="L2054" i="1"/>
  <c r="N2053" i="1"/>
  <c r="M2053" i="1"/>
  <c r="L2053" i="1"/>
  <c r="N2052" i="1"/>
  <c r="M2052" i="1"/>
  <c r="L2052" i="1"/>
  <c r="N2051" i="1"/>
  <c r="M2051" i="1"/>
  <c r="L2051" i="1"/>
  <c r="N2050" i="1"/>
  <c r="M2050" i="1"/>
  <c r="L2050" i="1"/>
  <c r="N2049" i="1"/>
  <c r="M2049" i="1"/>
  <c r="L2049" i="1"/>
  <c r="N2048" i="1"/>
  <c r="M2048" i="1"/>
  <c r="L2048" i="1"/>
  <c r="N2047" i="1"/>
  <c r="M2047" i="1"/>
  <c r="L2047" i="1"/>
  <c r="N2046" i="1"/>
  <c r="M2046" i="1"/>
  <c r="L2046" i="1"/>
  <c r="N2045" i="1"/>
  <c r="M2045" i="1"/>
  <c r="L2045" i="1"/>
  <c r="N2044" i="1"/>
  <c r="M2044" i="1"/>
  <c r="L2044" i="1"/>
  <c r="N2043" i="1"/>
  <c r="M2043" i="1"/>
  <c r="L2043" i="1"/>
  <c r="N2042" i="1"/>
  <c r="M2042" i="1"/>
  <c r="L2042" i="1"/>
  <c r="N2041" i="1"/>
  <c r="M2041" i="1"/>
  <c r="L2041" i="1"/>
  <c r="N2040" i="1"/>
  <c r="M2040" i="1"/>
  <c r="L2040" i="1"/>
  <c r="N2039" i="1"/>
  <c r="M2039" i="1"/>
  <c r="L2039" i="1"/>
  <c r="N2038" i="1"/>
  <c r="M2038" i="1"/>
  <c r="L2038" i="1"/>
  <c r="N2037" i="1"/>
  <c r="M2037" i="1"/>
  <c r="L2037" i="1"/>
  <c r="N2036" i="1"/>
  <c r="M2036" i="1"/>
  <c r="L2036" i="1"/>
  <c r="N2035" i="1"/>
  <c r="M2035" i="1"/>
  <c r="L2035" i="1"/>
  <c r="N2034" i="1"/>
  <c r="M2034" i="1"/>
  <c r="L2034" i="1"/>
  <c r="N2033" i="1"/>
  <c r="M2033" i="1"/>
  <c r="L2033" i="1"/>
  <c r="N2032" i="1"/>
  <c r="M2032" i="1"/>
  <c r="L2032" i="1"/>
  <c r="N2031" i="1"/>
  <c r="M2031" i="1"/>
  <c r="L2031" i="1"/>
  <c r="N2030" i="1"/>
  <c r="M2030" i="1"/>
  <c r="L2030" i="1"/>
  <c r="N2029" i="1"/>
  <c r="M2029" i="1"/>
  <c r="L2029" i="1"/>
  <c r="N2028" i="1"/>
  <c r="M2028" i="1"/>
  <c r="L2028" i="1"/>
  <c r="N2027" i="1"/>
  <c r="M2027" i="1"/>
  <c r="L2027" i="1"/>
  <c r="N2026" i="1"/>
  <c r="M2026" i="1"/>
  <c r="L2026" i="1"/>
  <c r="N2025" i="1"/>
  <c r="M2025" i="1"/>
  <c r="L2025" i="1"/>
  <c r="N2024" i="1"/>
  <c r="M2024" i="1"/>
  <c r="L2024" i="1"/>
  <c r="N2023" i="1"/>
  <c r="M2023" i="1"/>
  <c r="L2023" i="1"/>
  <c r="N2022" i="1"/>
  <c r="M2022" i="1"/>
  <c r="L2022" i="1"/>
  <c r="N2021" i="1"/>
  <c r="M2021" i="1"/>
  <c r="L2021" i="1"/>
  <c r="N2020" i="1"/>
  <c r="M2020" i="1"/>
  <c r="L2020" i="1"/>
  <c r="N2019" i="1"/>
  <c r="M2019" i="1"/>
  <c r="L2019" i="1"/>
  <c r="N2018" i="1"/>
  <c r="M2018" i="1"/>
  <c r="L2018" i="1"/>
  <c r="N2017" i="1"/>
  <c r="M2017" i="1"/>
  <c r="L2017" i="1"/>
  <c r="N2016" i="1"/>
  <c r="M2016" i="1"/>
  <c r="L2016" i="1"/>
  <c r="N2015" i="1"/>
  <c r="M2015" i="1"/>
  <c r="L2015" i="1"/>
  <c r="N2014" i="1"/>
  <c r="M2014" i="1"/>
  <c r="L2014" i="1"/>
  <c r="N2013" i="1"/>
  <c r="M2013" i="1"/>
  <c r="L2013" i="1"/>
  <c r="N2012" i="1"/>
  <c r="M2012" i="1"/>
  <c r="L2012" i="1"/>
  <c r="N2011" i="1"/>
  <c r="M2011" i="1"/>
  <c r="L2011" i="1"/>
  <c r="N2010" i="1"/>
  <c r="M2010" i="1"/>
  <c r="L2010" i="1"/>
  <c r="N2009" i="1"/>
  <c r="M2009" i="1"/>
  <c r="L2009" i="1"/>
  <c r="N2008" i="1"/>
  <c r="M2008" i="1"/>
  <c r="L2008" i="1"/>
  <c r="N2007" i="1"/>
  <c r="M2007" i="1"/>
  <c r="L2007" i="1"/>
  <c r="N2006" i="1"/>
  <c r="M2006" i="1"/>
  <c r="L2006" i="1"/>
  <c r="N2005" i="1"/>
  <c r="M2005" i="1"/>
  <c r="L2005" i="1"/>
  <c r="N2004" i="1"/>
  <c r="M2004" i="1"/>
  <c r="L2004" i="1"/>
  <c r="N2003" i="1"/>
  <c r="M2003" i="1"/>
  <c r="L2003" i="1"/>
  <c r="N2002" i="1"/>
  <c r="M2002" i="1"/>
  <c r="L2002" i="1"/>
  <c r="N2001" i="1"/>
  <c r="M2001" i="1"/>
  <c r="L2001" i="1"/>
  <c r="N2000" i="1"/>
  <c r="M2000" i="1"/>
  <c r="L2000" i="1"/>
  <c r="N1999" i="1"/>
  <c r="M1999" i="1"/>
  <c r="L1999" i="1"/>
  <c r="N1998" i="1"/>
  <c r="M1998" i="1"/>
  <c r="L1998" i="1"/>
  <c r="N1997" i="1"/>
  <c r="M1997" i="1"/>
  <c r="L1997" i="1"/>
  <c r="N1996" i="1"/>
  <c r="M1996" i="1"/>
  <c r="L1996" i="1"/>
  <c r="N1995" i="1"/>
  <c r="M1995" i="1"/>
  <c r="L1995" i="1"/>
  <c r="N1994" i="1"/>
  <c r="M1994" i="1"/>
  <c r="L1994" i="1"/>
  <c r="N1993" i="1"/>
  <c r="M1993" i="1"/>
  <c r="L1993" i="1"/>
  <c r="N1992" i="1"/>
  <c r="M1992" i="1"/>
  <c r="L1992" i="1"/>
  <c r="N1991" i="1"/>
  <c r="M1991" i="1"/>
  <c r="L1991" i="1"/>
  <c r="N1990" i="1"/>
  <c r="M1990" i="1"/>
  <c r="L1990" i="1"/>
  <c r="N1989" i="1"/>
  <c r="M1989" i="1"/>
  <c r="L1989" i="1"/>
  <c r="N1988" i="1"/>
  <c r="M1988" i="1"/>
  <c r="L1988" i="1"/>
  <c r="N1987" i="1"/>
  <c r="M1987" i="1"/>
  <c r="L1987" i="1"/>
  <c r="N1986" i="1"/>
  <c r="M1986" i="1"/>
  <c r="L1986" i="1"/>
  <c r="N1985" i="1"/>
  <c r="M1985" i="1"/>
  <c r="L1985" i="1"/>
  <c r="N1984" i="1"/>
  <c r="M1984" i="1"/>
  <c r="L1984" i="1"/>
  <c r="N1983" i="1"/>
  <c r="M1983" i="1"/>
  <c r="L1983" i="1"/>
  <c r="N1982" i="1"/>
  <c r="M1982" i="1"/>
  <c r="L1982" i="1"/>
  <c r="N1981" i="1"/>
  <c r="M1981" i="1"/>
  <c r="L1981" i="1"/>
  <c r="N1980" i="1"/>
  <c r="M1980" i="1"/>
  <c r="L1980" i="1"/>
  <c r="N1979" i="1"/>
  <c r="M1979" i="1"/>
  <c r="L1979" i="1"/>
  <c r="N1978" i="1"/>
  <c r="M1978" i="1"/>
  <c r="L1978" i="1"/>
  <c r="N1977" i="1"/>
  <c r="M1977" i="1"/>
  <c r="L1977" i="1"/>
  <c r="N1976" i="1"/>
  <c r="M1976" i="1"/>
  <c r="L1976" i="1"/>
  <c r="N1975" i="1"/>
  <c r="M1975" i="1"/>
  <c r="L1975" i="1"/>
  <c r="N1974" i="1"/>
  <c r="M1974" i="1"/>
  <c r="L1974" i="1"/>
  <c r="N1973" i="1"/>
  <c r="M1973" i="1"/>
  <c r="L1973" i="1"/>
  <c r="N1972" i="1"/>
  <c r="M1972" i="1"/>
  <c r="L1972" i="1"/>
  <c r="N1971" i="1"/>
  <c r="M1971" i="1"/>
  <c r="L1971" i="1"/>
  <c r="N1970" i="1"/>
  <c r="M1970" i="1"/>
  <c r="L1970" i="1"/>
  <c r="N1969" i="1"/>
  <c r="M1969" i="1"/>
  <c r="L1969" i="1"/>
  <c r="N1968" i="1"/>
  <c r="M1968" i="1"/>
  <c r="L1968" i="1"/>
  <c r="N1967" i="1"/>
  <c r="M1967" i="1"/>
  <c r="L1967" i="1"/>
  <c r="N1966" i="1"/>
  <c r="M1966" i="1"/>
  <c r="L1966" i="1"/>
  <c r="N1965" i="1"/>
  <c r="M1965" i="1"/>
  <c r="L1965" i="1"/>
  <c r="N1964" i="1"/>
  <c r="M1964" i="1"/>
  <c r="L1964" i="1"/>
  <c r="N1963" i="1"/>
  <c r="M1963" i="1"/>
  <c r="L1963" i="1"/>
  <c r="N1962" i="1"/>
  <c r="M1962" i="1"/>
  <c r="L1962" i="1"/>
  <c r="N1961" i="1"/>
  <c r="M1961" i="1"/>
  <c r="L1961" i="1"/>
  <c r="N1960" i="1"/>
  <c r="M1960" i="1"/>
  <c r="L1960" i="1"/>
  <c r="N1959" i="1"/>
  <c r="M1959" i="1"/>
  <c r="L1959" i="1"/>
  <c r="N1958" i="1"/>
  <c r="M1958" i="1"/>
  <c r="L1958" i="1"/>
  <c r="N1957" i="1"/>
  <c r="M1957" i="1"/>
  <c r="L1957" i="1"/>
  <c r="N1956" i="1"/>
  <c r="M1956" i="1"/>
  <c r="L1956" i="1"/>
  <c r="N1955" i="1"/>
  <c r="M1955" i="1"/>
  <c r="L1955" i="1"/>
  <c r="N1954" i="1"/>
  <c r="M1954" i="1"/>
  <c r="L1954" i="1"/>
  <c r="N1953" i="1"/>
  <c r="M1953" i="1"/>
  <c r="L1953" i="1"/>
  <c r="N1952" i="1"/>
  <c r="M1952" i="1"/>
  <c r="L1952" i="1"/>
  <c r="N1951" i="1"/>
  <c r="M1951" i="1"/>
  <c r="L1951" i="1"/>
  <c r="N1950" i="1"/>
  <c r="M1950" i="1"/>
  <c r="L1950" i="1"/>
  <c r="N1949" i="1"/>
  <c r="M1949" i="1"/>
  <c r="L1949" i="1"/>
  <c r="N1948" i="1"/>
  <c r="M1948" i="1"/>
  <c r="L1948" i="1"/>
  <c r="N1947" i="1"/>
  <c r="M1947" i="1"/>
  <c r="L1947" i="1"/>
  <c r="N1946" i="1"/>
  <c r="M1946" i="1"/>
  <c r="L1946" i="1"/>
  <c r="N1945" i="1"/>
  <c r="M1945" i="1"/>
  <c r="L1945" i="1"/>
  <c r="N1944" i="1"/>
  <c r="M1944" i="1"/>
  <c r="L1944" i="1"/>
  <c r="N1943" i="1"/>
  <c r="M1943" i="1"/>
  <c r="L1943" i="1"/>
  <c r="N1942" i="1"/>
  <c r="M1942" i="1"/>
  <c r="L1942" i="1"/>
  <c r="N1941" i="1"/>
  <c r="M1941" i="1"/>
  <c r="L1941" i="1"/>
  <c r="N1940" i="1"/>
  <c r="M1940" i="1"/>
  <c r="L1940" i="1"/>
  <c r="N1939" i="1"/>
  <c r="M1939" i="1"/>
  <c r="L1939" i="1"/>
  <c r="N1938" i="1"/>
  <c r="M1938" i="1"/>
  <c r="L1938" i="1"/>
  <c r="N1937" i="1"/>
  <c r="M1937" i="1"/>
  <c r="L1937" i="1"/>
  <c r="N1936" i="1"/>
  <c r="M1936" i="1"/>
  <c r="L1936" i="1"/>
  <c r="N1935" i="1"/>
  <c r="M1935" i="1"/>
  <c r="L1935" i="1"/>
  <c r="N1934" i="1"/>
  <c r="M1934" i="1"/>
  <c r="L1934" i="1"/>
  <c r="N1933" i="1"/>
  <c r="M1933" i="1"/>
  <c r="L1933" i="1"/>
  <c r="N1932" i="1"/>
  <c r="M1932" i="1"/>
  <c r="L1932" i="1"/>
  <c r="N1931" i="1"/>
  <c r="M1931" i="1"/>
  <c r="L1931" i="1"/>
  <c r="N1930" i="1"/>
  <c r="M1930" i="1"/>
  <c r="L1930" i="1"/>
  <c r="N1929" i="1"/>
  <c r="M1929" i="1"/>
  <c r="L1929" i="1"/>
  <c r="N1928" i="1"/>
  <c r="M1928" i="1"/>
  <c r="L1928" i="1"/>
  <c r="N1927" i="1"/>
  <c r="M1927" i="1"/>
  <c r="L1927" i="1"/>
  <c r="N1926" i="1"/>
  <c r="M1926" i="1"/>
  <c r="L1926" i="1"/>
  <c r="N1925" i="1"/>
  <c r="M1925" i="1"/>
  <c r="L1925" i="1"/>
  <c r="N1924" i="1"/>
  <c r="M1924" i="1"/>
  <c r="L1924" i="1"/>
  <c r="N1923" i="1"/>
  <c r="M1923" i="1"/>
  <c r="L1923" i="1"/>
  <c r="N1922" i="1"/>
  <c r="M1922" i="1"/>
  <c r="L1922" i="1"/>
  <c r="N1921" i="1"/>
  <c r="M1921" i="1"/>
  <c r="L1921" i="1"/>
  <c r="N1920" i="1"/>
  <c r="M1920" i="1"/>
  <c r="L1920" i="1"/>
  <c r="N1919" i="1"/>
  <c r="M1919" i="1"/>
  <c r="L1919" i="1"/>
  <c r="N1918" i="1"/>
  <c r="M1918" i="1"/>
  <c r="L1918" i="1"/>
  <c r="N1917" i="1"/>
  <c r="M1917" i="1"/>
  <c r="L1917" i="1"/>
  <c r="N1916" i="1"/>
  <c r="M1916" i="1"/>
  <c r="L1916" i="1"/>
  <c r="N1915" i="1"/>
  <c r="M1915" i="1"/>
  <c r="L1915" i="1"/>
  <c r="N1914" i="1"/>
  <c r="M1914" i="1"/>
  <c r="L1914" i="1"/>
  <c r="N1913" i="1"/>
  <c r="M1913" i="1"/>
  <c r="L1913" i="1"/>
  <c r="N1912" i="1"/>
  <c r="M1912" i="1"/>
  <c r="L1912" i="1"/>
  <c r="N1911" i="1"/>
  <c r="M1911" i="1"/>
  <c r="L1911" i="1"/>
  <c r="N1910" i="1"/>
  <c r="M1910" i="1"/>
  <c r="L1910" i="1"/>
  <c r="N1909" i="1"/>
  <c r="M1909" i="1"/>
  <c r="L1909" i="1"/>
  <c r="N1908" i="1"/>
  <c r="M1908" i="1"/>
  <c r="L1908" i="1"/>
  <c r="N1907" i="1"/>
  <c r="M1907" i="1"/>
  <c r="L1907" i="1"/>
  <c r="N1906" i="1"/>
  <c r="M1906" i="1"/>
  <c r="L1906" i="1"/>
  <c r="N1905" i="1"/>
  <c r="M1905" i="1"/>
  <c r="L1905" i="1"/>
  <c r="N1904" i="1"/>
  <c r="M1904" i="1"/>
  <c r="L1904" i="1"/>
  <c r="N1903" i="1"/>
  <c r="M1903" i="1"/>
  <c r="L1903" i="1"/>
  <c r="N1902" i="1"/>
  <c r="M1902" i="1"/>
  <c r="L1902" i="1"/>
  <c r="N1901" i="1"/>
  <c r="M1901" i="1"/>
  <c r="L1901" i="1"/>
  <c r="N1900" i="1"/>
  <c r="M1900" i="1"/>
  <c r="L1900" i="1"/>
  <c r="N1899" i="1"/>
  <c r="M1899" i="1"/>
  <c r="L1899" i="1"/>
  <c r="N1898" i="1"/>
  <c r="M1898" i="1"/>
  <c r="L1898" i="1"/>
  <c r="N1897" i="1"/>
  <c r="M1897" i="1"/>
  <c r="L1897" i="1"/>
  <c r="N1896" i="1"/>
  <c r="M1896" i="1"/>
  <c r="L1896" i="1"/>
  <c r="N1895" i="1"/>
  <c r="M1895" i="1"/>
  <c r="L1895" i="1"/>
  <c r="N1894" i="1"/>
  <c r="M1894" i="1"/>
  <c r="L1894" i="1"/>
  <c r="N1893" i="1"/>
  <c r="M1893" i="1"/>
  <c r="L1893" i="1"/>
  <c r="N1892" i="1"/>
  <c r="M1892" i="1"/>
  <c r="L1892" i="1"/>
  <c r="N1891" i="1"/>
  <c r="M1891" i="1"/>
  <c r="L1891" i="1"/>
  <c r="N1890" i="1"/>
  <c r="M1890" i="1"/>
  <c r="L1890" i="1"/>
  <c r="N1889" i="1"/>
  <c r="M1889" i="1"/>
  <c r="L1889" i="1"/>
  <c r="N1888" i="1"/>
  <c r="M1888" i="1"/>
  <c r="L1888" i="1"/>
  <c r="N1887" i="1"/>
  <c r="M1887" i="1"/>
  <c r="L1887" i="1"/>
  <c r="N1886" i="1"/>
  <c r="M1886" i="1"/>
  <c r="L1886" i="1"/>
  <c r="N1885" i="1"/>
  <c r="M1885" i="1"/>
  <c r="L1885" i="1"/>
  <c r="N1884" i="1"/>
  <c r="M1884" i="1"/>
  <c r="L1884" i="1"/>
  <c r="N1883" i="1"/>
  <c r="M1883" i="1"/>
  <c r="L1883" i="1"/>
  <c r="N1882" i="1"/>
  <c r="M1882" i="1"/>
  <c r="L1882" i="1"/>
  <c r="N1881" i="1"/>
  <c r="M1881" i="1"/>
  <c r="L1881" i="1"/>
  <c r="N1880" i="1"/>
  <c r="M1880" i="1"/>
  <c r="L1880" i="1"/>
  <c r="N1879" i="1"/>
  <c r="M1879" i="1"/>
  <c r="L1879" i="1"/>
  <c r="N1878" i="1"/>
  <c r="M1878" i="1"/>
  <c r="L1878" i="1"/>
  <c r="N1877" i="1"/>
  <c r="M1877" i="1"/>
  <c r="L1877" i="1"/>
  <c r="N1876" i="1"/>
  <c r="M1876" i="1"/>
  <c r="L1876" i="1"/>
  <c r="N1875" i="1"/>
  <c r="M1875" i="1"/>
  <c r="L1875" i="1"/>
  <c r="N1874" i="1"/>
  <c r="M1874" i="1"/>
  <c r="L1874" i="1"/>
  <c r="N1873" i="1"/>
  <c r="M1873" i="1"/>
  <c r="L1873" i="1"/>
  <c r="N1872" i="1"/>
  <c r="M1872" i="1"/>
  <c r="L1872" i="1"/>
  <c r="N1871" i="1"/>
  <c r="M1871" i="1"/>
  <c r="L1871" i="1"/>
  <c r="N1870" i="1"/>
  <c r="M1870" i="1"/>
  <c r="L1870" i="1"/>
  <c r="N1869" i="1"/>
  <c r="M1869" i="1"/>
  <c r="L1869" i="1"/>
  <c r="N1868" i="1"/>
  <c r="M1868" i="1"/>
  <c r="L1868" i="1"/>
  <c r="N1867" i="1"/>
  <c r="M1867" i="1"/>
  <c r="L1867" i="1"/>
  <c r="N1866" i="1"/>
  <c r="M1866" i="1"/>
  <c r="L1866" i="1"/>
  <c r="N1865" i="1"/>
  <c r="M1865" i="1"/>
  <c r="L1865" i="1"/>
  <c r="N1864" i="1"/>
  <c r="M1864" i="1"/>
  <c r="L1864" i="1"/>
  <c r="N1863" i="1"/>
  <c r="M1863" i="1"/>
  <c r="L1863" i="1"/>
  <c r="N1862" i="1"/>
  <c r="M1862" i="1"/>
  <c r="L1862" i="1"/>
  <c r="N1861" i="1"/>
  <c r="M1861" i="1"/>
  <c r="L1861" i="1"/>
  <c r="N1860" i="1"/>
  <c r="M1860" i="1"/>
  <c r="L1860" i="1"/>
  <c r="N1859" i="1"/>
  <c r="M1859" i="1"/>
  <c r="L1859" i="1"/>
  <c r="N1858" i="1"/>
  <c r="M1858" i="1"/>
  <c r="L1858" i="1"/>
  <c r="N1857" i="1"/>
  <c r="M1857" i="1"/>
  <c r="L1857" i="1"/>
  <c r="N1856" i="1"/>
  <c r="M1856" i="1"/>
  <c r="L1856" i="1"/>
  <c r="N1855" i="1"/>
  <c r="M1855" i="1"/>
  <c r="L1855" i="1"/>
  <c r="N1854" i="1"/>
  <c r="M1854" i="1"/>
  <c r="L1854" i="1"/>
  <c r="N1853" i="1"/>
  <c r="M1853" i="1"/>
  <c r="L1853" i="1"/>
  <c r="N1852" i="1"/>
  <c r="M1852" i="1"/>
  <c r="L1852" i="1"/>
  <c r="N1851" i="1"/>
  <c r="M1851" i="1"/>
  <c r="L1851" i="1"/>
  <c r="N1850" i="1"/>
  <c r="M1850" i="1"/>
  <c r="L1850" i="1"/>
  <c r="N1849" i="1"/>
  <c r="M1849" i="1"/>
  <c r="L1849" i="1"/>
  <c r="N1848" i="1"/>
  <c r="M1848" i="1"/>
  <c r="L1848" i="1"/>
  <c r="N1847" i="1"/>
  <c r="M1847" i="1"/>
  <c r="L1847" i="1"/>
  <c r="N1846" i="1"/>
  <c r="M1846" i="1"/>
  <c r="L1846" i="1"/>
  <c r="N1845" i="1"/>
  <c r="M1845" i="1"/>
  <c r="L1845" i="1"/>
  <c r="N1844" i="1"/>
  <c r="M1844" i="1"/>
  <c r="L1844" i="1"/>
  <c r="N1843" i="1"/>
  <c r="M1843" i="1"/>
  <c r="L1843" i="1"/>
  <c r="N1842" i="1"/>
  <c r="M1842" i="1"/>
  <c r="L1842" i="1"/>
  <c r="N1841" i="1"/>
  <c r="M1841" i="1"/>
  <c r="L1841" i="1"/>
  <c r="N1840" i="1"/>
  <c r="M1840" i="1"/>
  <c r="L1840" i="1"/>
  <c r="N1839" i="1"/>
  <c r="M1839" i="1"/>
  <c r="L1839" i="1"/>
  <c r="N1838" i="1"/>
  <c r="M1838" i="1"/>
  <c r="L1838" i="1"/>
  <c r="N1837" i="1"/>
  <c r="M1837" i="1"/>
  <c r="L1837" i="1"/>
  <c r="N1836" i="1"/>
  <c r="M1836" i="1"/>
  <c r="L1836" i="1"/>
  <c r="N1835" i="1"/>
  <c r="M1835" i="1"/>
  <c r="L1835" i="1"/>
  <c r="N1834" i="1"/>
  <c r="M1834" i="1"/>
  <c r="L1834" i="1"/>
  <c r="N1833" i="1"/>
  <c r="M1833" i="1"/>
  <c r="L1833" i="1"/>
  <c r="N1832" i="1"/>
  <c r="M1832" i="1"/>
  <c r="L1832" i="1"/>
  <c r="N1831" i="1"/>
  <c r="M1831" i="1"/>
  <c r="L1831" i="1"/>
  <c r="N1830" i="1"/>
  <c r="M1830" i="1"/>
  <c r="L1830" i="1"/>
  <c r="N1829" i="1"/>
  <c r="M1829" i="1"/>
  <c r="L1829" i="1"/>
  <c r="N1828" i="1"/>
  <c r="M1828" i="1"/>
  <c r="L1828" i="1"/>
  <c r="N1827" i="1"/>
  <c r="M1827" i="1"/>
  <c r="L1827" i="1"/>
  <c r="N1826" i="1"/>
  <c r="M1826" i="1"/>
  <c r="L1826" i="1"/>
  <c r="N1825" i="1"/>
  <c r="M1825" i="1"/>
  <c r="L1825" i="1"/>
  <c r="N1824" i="1"/>
  <c r="M1824" i="1"/>
  <c r="L1824" i="1"/>
  <c r="N1823" i="1"/>
  <c r="M1823" i="1"/>
  <c r="L1823" i="1"/>
  <c r="N1822" i="1"/>
  <c r="M1822" i="1"/>
  <c r="L1822" i="1"/>
  <c r="N1821" i="1"/>
  <c r="M1821" i="1"/>
  <c r="L1821" i="1"/>
  <c r="N1820" i="1"/>
  <c r="M1820" i="1"/>
  <c r="L1820" i="1"/>
  <c r="N1819" i="1"/>
  <c r="M1819" i="1"/>
  <c r="L1819" i="1"/>
  <c r="N1818" i="1"/>
  <c r="M1818" i="1"/>
  <c r="L1818" i="1"/>
  <c r="N1817" i="1"/>
  <c r="M1817" i="1"/>
  <c r="L1817" i="1"/>
  <c r="N1816" i="1"/>
  <c r="M1816" i="1"/>
  <c r="L1816" i="1"/>
  <c r="N1815" i="1"/>
  <c r="M1815" i="1"/>
  <c r="L1815" i="1"/>
  <c r="N1814" i="1"/>
  <c r="M1814" i="1"/>
  <c r="L1814" i="1"/>
  <c r="N1813" i="1"/>
  <c r="M1813" i="1"/>
  <c r="L1813" i="1"/>
  <c r="N1812" i="1"/>
  <c r="M1812" i="1"/>
  <c r="L1812" i="1"/>
  <c r="N1811" i="1"/>
  <c r="M1811" i="1"/>
  <c r="L1811" i="1"/>
  <c r="N1810" i="1"/>
  <c r="M1810" i="1"/>
  <c r="L1810" i="1"/>
  <c r="N1809" i="1"/>
  <c r="M1809" i="1"/>
  <c r="L1809" i="1"/>
  <c r="N1808" i="1"/>
  <c r="M1808" i="1"/>
  <c r="L1808" i="1"/>
  <c r="N1807" i="1"/>
  <c r="M1807" i="1"/>
  <c r="L1807" i="1"/>
  <c r="N1806" i="1"/>
  <c r="M1806" i="1"/>
  <c r="L1806" i="1"/>
  <c r="N1805" i="1"/>
  <c r="M1805" i="1"/>
  <c r="L1805" i="1"/>
  <c r="N1804" i="1"/>
  <c r="M1804" i="1"/>
  <c r="L1804" i="1"/>
  <c r="N1803" i="1"/>
  <c r="M1803" i="1"/>
  <c r="L1803" i="1"/>
  <c r="N1802" i="1"/>
  <c r="M1802" i="1"/>
  <c r="L1802" i="1"/>
  <c r="N1801" i="1"/>
  <c r="M1801" i="1"/>
  <c r="L1801" i="1"/>
  <c r="N1800" i="1"/>
  <c r="M1800" i="1"/>
  <c r="L1800" i="1"/>
  <c r="N1799" i="1"/>
  <c r="M1799" i="1"/>
  <c r="L1799" i="1"/>
  <c r="N1798" i="1"/>
  <c r="M1798" i="1"/>
  <c r="L1798" i="1"/>
  <c r="N1797" i="1"/>
  <c r="M1797" i="1"/>
  <c r="L1797" i="1"/>
  <c r="N1796" i="1"/>
  <c r="M1796" i="1"/>
  <c r="L1796" i="1"/>
  <c r="N1795" i="1"/>
  <c r="M1795" i="1"/>
  <c r="L1795" i="1"/>
  <c r="N1794" i="1"/>
  <c r="M1794" i="1"/>
  <c r="L1794" i="1"/>
  <c r="N1793" i="1"/>
  <c r="M1793" i="1"/>
  <c r="L1793" i="1"/>
  <c r="N1792" i="1"/>
  <c r="M1792" i="1"/>
  <c r="L1792" i="1"/>
  <c r="N1791" i="1"/>
  <c r="M1791" i="1"/>
  <c r="L1791" i="1"/>
  <c r="N1790" i="1"/>
  <c r="M1790" i="1"/>
  <c r="L1790" i="1"/>
  <c r="N1789" i="1"/>
  <c r="M1789" i="1"/>
  <c r="L1789" i="1"/>
  <c r="N1788" i="1"/>
  <c r="M1788" i="1"/>
  <c r="L1788" i="1"/>
  <c r="N1787" i="1"/>
  <c r="M1787" i="1"/>
  <c r="L1787" i="1"/>
  <c r="N1786" i="1"/>
  <c r="M1786" i="1"/>
  <c r="L1786" i="1"/>
  <c r="N1785" i="1"/>
  <c r="M1785" i="1"/>
  <c r="L1785" i="1"/>
  <c r="N1784" i="1"/>
  <c r="M1784" i="1"/>
  <c r="L1784" i="1"/>
  <c r="N1783" i="1"/>
  <c r="M1783" i="1"/>
  <c r="L1783" i="1"/>
  <c r="N1782" i="1"/>
  <c r="M1782" i="1"/>
  <c r="L1782" i="1"/>
  <c r="N1781" i="1"/>
  <c r="M1781" i="1"/>
  <c r="L1781" i="1"/>
  <c r="N1780" i="1"/>
  <c r="M1780" i="1"/>
  <c r="L1780" i="1"/>
  <c r="N1779" i="1"/>
  <c r="M1779" i="1"/>
  <c r="L1779" i="1"/>
  <c r="N1778" i="1"/>
  <c r="M1778" i="1"/>
  <c r="L1778" i="1"/>
  <c r="N1777" i="1"/>
  <c r="M1777" i="1"/>
  <c r="L1777" i="1"/>
  <c r="N1776" i="1"/>
  <c r="M1776" i="1"/>
  <c r="L1776" i="1"/>
  <c r="N1775" i="1"/>
  <c r="M1775" i="1"/>
  <c r="L1775" i="1"/>
  <c r="N1774" i="1"/>
  <c r="M1774" i="1"/>
  <c r="L1774" i="1"/>
  <c r="N1773" i="1"/>
  <c r="M1773" i="1"/>
  <c r="L1773" i="1"/>
  <c r="N1772" i="1"/>
  <c r="M1772" i="1"/>
  <c r="L1772" i="1"/>
  <c r="N1771" i="1"/>
  <c r="M1771" i="1"/>
  <c r="L1771" i="1"/>
  <c r="N1770" i="1"/>
  <c r="M1770" i="1"/>
  <c r="L1770" i="1"/>
  <c r="N1769" i="1"/>
  <c r="M1769" i="1"/>
  <c r="L1769" i="1"/>
  <c r="N1768" i="1"/>
  <c r="M1768" i="1"/>
  <c r="L1768" i="1"/>
  <c r="N1767" i="1"/>
  <c r="M1767" i="1"/>
  <c r="L1767" i="1"/>
  <c r="N1766" i="1"/>
  <c r="M1766" i="1"/>
  <c r="L1766" i="1"/>
  <c r="N1765" i="1"/>
  <c r="M1765" i="1"/>
  <c r="L1765" i="1"/>
  <c r="N1764" i="1"/>
  <c r="M1764" i="1"/>
  <c r="L1764" i="1"/>
  <c r="N1763" i="1"/>
  <c r="M1763" i="1"/>
  <c r="L1763" i="1"/>
  <c r="N1762" i="1"/>
  <c r="M1762" i="1"/>
  <c r="L1762" i="1"/>
  <c r="N1761" i="1"/>
  <c r="M1761" i="1"/>
  <c r="L1761" i="1"/>
  <c r="N1760" i="1"/>
  <c r="M1760" i="1"/>
  <c r="L1760" i="1"/>
  <c r="N1759" i="1"/>
  <c r="M1759" i="1"/>
  <c r="L1759" i="1"/>
  <c r="N1758" i="1"/>
  <c r="M1758" i="1"/>
  <c r="L1758" i="1"/>
  <c r="N1757" i="1"/>
  <c r="M1757" i="1"/>
  <c r="L1757" i="1"/>
  <c r="N1756" i="1"/>
  <c r="M1756" i="1"/>
  <c r="L1756" i="1"/>
  <c r="N1755" i="1"/>
  <c r="M1755" i="1"/>
  <c r="L1755" i="1"/>
  <c r="N1754" i="1"/>
  <c r="M1754" i="1"/>
  <c r="L1754" i="1"/>
  <c r="N1753" i="1"/>
  <c r="M1753" i="1"/>
  <c r="L1753" i="1"/>
  <c r="N1752" i="1"/>
  <c r="M1752" i="1"/>
  <c r="L1752" i="1"/>
  <c r="N1751" i="1"/>
  <c r="M1751" i="1"/>
  <c r="L1751" i="1"/>
  <c r="N1750" i="1"/>
  <c r="M1750" i="1"/>
  <c r="L1750" i="1"/>
  <c r="N1749" i="1"/>
  <c r="M1749" i="1"/>
  <c r="L1749" i="1"/>
  <c r="N1748" i="1"/>
  <c r="M1748" i="1"/>
  <c r="L1748" i="1"/>
  <c r="N1747" i="1"/>
  <c r="M1747" i="1"/>
  <c r="L1747" i="1"/>
  <c r="N1746" i="1"/>
  <c r="M1746" i="1"/>
  <c r="L1746" i="1"/>
  <c r="N1745" i="1"/>
  <c r="M1745" i="1"/>
  <c r="L1745" i="1"/>
  <c r="N1744" i="1"/>
  <c r="M1744" i="1"/>
  <c r="L1744" i="1"/>
  <c r="N1743" i="1"/>
  <c r="M1743" i="1"/>
  <c r="L1743" i="1"/>
  <c r="N1742" i="1"/>
  <c r="M1742" i="1"/>
  <c r="L1742" i="1"/>
  <c r="N1741" i="1"/>
  <c r="M1741" i="1"/>
  <c r="L1741" i="1"/>
  <c r="N1740" i="1"/>
  <c r="M1740" i="1"/>
  <c r="L1740" i="1"/>
  <c r="N1739" i="1"/>
  <c r="M1739" i="1"/>
  <c r="L1739" i="1"/>
  <c r="N1738" i="1"/>
  <c r="M1738" i="1"/>
  <c r="L1738" i="1"/>
  <c r="N1737" i="1"/>
  <c r="M1737" i="1"/>
  <c r="L1737" i="1"/>
  <c r="N1736" i="1"/>
  <c r="M1736" i="1"/>
  <c r="L1736" i="1"/>
  <c r="N1735" i="1"/>
  <c r="M1735" i="1"/>
  <c r="L1735" i="1"/>
  <c r="N1734" i="1"/>
  <c r="M1734" i="1"/>
  <c r="L1734" i="1"/>
  <c r="N1733" i="1"/>
  <c r="M1733" i="1"/>
  <c r="L1733" i="1"/>
  <c r="N1732" i="1"/>
  <c r="M1732" i="1"/>
  <c r="L1732" i="1"/>
  <c r="N1731" i="1"/>
  <c r="M1731" i="1"/>
  <c r="L1731" i="1"/>
  <c r="N1730" i="1"/>
  <c r="M1730" i="1"/>
  <c r="L1730" i="1"/>
  <c r="N1729" i="1"/>
  <c r="M1729" i="1"/>
  <c r="L1729" i="1"/>
  <c r="N1728" i="1"/>
  <c r="M1728" i="1"/>
  <c r="L1728" i="1"/>
  <c r="N1727" i="1"/>
  <c r="M1727" i="1"/>
  <c r="L1727" i="1"/>
  <c r="N1726" i="1"/>
  <c r="M1726" i="1"/>
  <c r="L1726" i="1"/>
  <c r="N1725" i="1"/>
  <c r="M1725" i="1"/>
  <c r="L1725" i="1"/>
  <c r="N1724" i="1"/>
  <c r="M1724" i="1"/>
  <c r="L1724" i="1"/>
  <c r="N1723" i="1"/>
  <c r="M1723" i="1"/>
  <c r="L1723" i="1"/>
  <c r="N1722" i="1"/>
  <c r="M1722" i="1"/>
  <c r="L1722" i="1"/>
  <c r="N1721" i="1"/>
  <c r="M1721" i="1"/>
  <c r="L1721" i="1"/>
  <c r="N1720" i="1"/>
  <c r="M1720" i="1"/>
  <c r="L1720" i="1"/>
  <c r="N1719" i="1"/>
  <c r="M1719" i="1"/>
  <c r="L1719" i="1"/>
  <c r="N1718" i="1"/>
  <c r="M1718" i="1"/>
  <c r="L1718" i="1"/>
  <c r="N1717" i="1"/>
  <c r="M1717" i="1"/>
  <c r="L1717" i="1"/>
  <c r="N1716" i="1"/>
  <c r="M1716" i="1"/>
  <c r="L1716" i="1"/>
  <c r="N1715" i="1"/>
  <c r="M1715" i="1"/>
  <c r="L1715" i="1"/>
  <c r="N1714" i="1"/>
  <c r="M1714" i="1"/>
  <c r="L1714" i="1"/>
  <c r="N1713" i="1"/>
  <c r="M1713" i="1"/>
  <c r="L1713" i="1"/>
  <c r="N1712" i="1"/>
  <c r="M1712" i="1"/>
  <c r="L1712" i="1"/>
  <c r="N1711" i="1"/>
  <c r="M1711" i="1"/>
  <c r="L1711" i="1"/>
  <c r="N1710" i="1"/>
  <c r="M1710" i="1"/>
  <c r="L1710" i="1"/>
  <c r="N1709" i="1"/>
  <c r="M1709" i="1"/>
  <c r="L1709" i="1"/>
  <c r="N1708" i="1"/>
  <c r="M1708" i="1"/>
  <c r="L1708" i="1"/>
  <c r="N1707" i="1"/>
  <c r="M1707" i="1"/>
  <c r="L1707" i="1"/>
  <c r="N1706" i="1"/>
  <c r="M1706" i="1"/>
  <c r="L1706" i="1"/>
  <c r="N1705" i="1"/>
  <c r="M1705" i="1"/>
  <c r="L1705" i="1"/>
  <c r="N1704" i="1"/>
  <c r="M1704" i="1"/>
  <c r="L1704" i="1"/>
  <c r="N1703" i="1"/>
  <c r="M1703" i="1"/>
  <c r="L1703" i="1"/>
  <c r="N1702" i="1"/>
  <c r="M1702" i="1"/>
  <c r="L1702" i="1"/>
  <c r="N1701" i="1"/>
  <c r="M1701" i="1"/>
  <c r="L1701" i="1"/>
  <c r="N1700" i="1"/>
  <c r="M1700" i="1"/>
  <c r="L1700" i="1"/>
  <c r="N1699" i="1"/>
  <c r="M1699" i="1"/>
  <c r="L1699" i="1"/>
  <c r="N1698" i="1"/>
  <c r="M1698" i="1"/>
  <c r="L1698" i="1"/>
  <c r="N1697" i="1"/>
  <c r="M1697" i="1"/>
  <c r="L1697" i="1"/>
  <c r="N1696" i="1"/>
  <c r="M1696" i="1"/>
  <c r="L1696" i="1"/>
  <c r="N1695" i="1"/>
  <c r="M1695" i="1"/>
  <c r="L1695" i="1"/>
  <c r="N1694" i="1"/>
  <c r="M1694" i="1"/>
  <c r="L1694" i="1"/>
  <c r="N1693" i="1"/>
  <c r="M1693" i="1"/>
  <c r="L1693" i="1"/>
  <c r="N1692" i="1"/>
  <c r="M1692" i="1"/>
  <c r="L1692" i="1"/>
  <c r="N1691" i="1"/>
  <c r="M1691" i="1"/>
  <c r="L1691" i="1"/>
  <c r="N1690" i="1"/>
  <c r="M1690" i="1"/>
  <c r="L1690" i="1"/>
  <c r="N1689" i="1"/>
  <c r="M1689" i="1"/>
  <c r="L1689" i="1"/>
  <c r="N1688" i="1"/>
  <c r="M1688" i="1"/>
  <c r="L1688" i="1"/>
  <c r="N1687" i="1"/>
  <c r="M1687" i="1"/>
  <c r="L1687" i="1"/>
  <c r="N1686" i="1"/>
  <c r="M1686" i="1"/>
  <c r="L1686" i="1"/>
  <c r="N1685" i="1"/>
  <c r="M1685" i="1"/>
  <c r="L1685" i="1"/>
  <c r="N1684" i="1"/>
  <c r="M1684" i="1"/>
  <c r="L1684" i="1"/>
  <c r="N1683" i="1"/>
  <c r="M1683" i="1"/>
  <c r="L1683" i="1"/>
  <c r="N1682" i="1"/>
  <c r="M1682" i="1"/>
  <c r="L1682" i="1"/>
  <c r="N1681" i="1"/>
  <c r="M1681" i="1"/>
  <c r="L1681" i="1"/>
  <c r="N1680" i="1"/>
  <c r="M1680" i="1"/>
  <c r="L1680" i="1"/>
  <c r="N1679" i="1"/>
  <c r="M1679" i="1"/>
  <c r="L1679" i="1"/>
  <c r="N1678" i="1"/>
  <c r="M1678" i="1"/>
  <c r="L1678" i="1"/>
  <c r="N1677" i="1"/>
  <c r="M1677" i="1"/>
  <c r="L1677" i="1"/>
  <c r="N1676" i="1"/>
  <c r="M1676" i="1"/>
  <c r="L1676" i="1"/>
  <c r="N1675" i="1"/>
  <c r="M1675" i="1"/>
  <c r="L1675" i="1"/>
  <c r="N1674" i="1"/>
  <c r="M1674" i="1"/>
  <c r="L1674" i="1"/>
  <c r="N1673" i="1"/>
  <c r="M1673" i="1"/>
  <c r="L1673" i="1"/>
  <c r="N1672" i="1"/>
  <c r="M1672" i="1"/>
  <c r="L1672" i="1"/>
  <c r="N1671" i="1"/>
  <c r="M1671" i="1"/>
  <c r="L1671" i="1"/>
  <c r="N1670" i="1"/>
  <c r="M1670" i="1"/>
  <c r="L1670" i="1"/>
  <c r="N1669" i="1"/>
  <c r="M1669" i="1"/>
  <c r="L1669" i="1"/>
  <c r="N1668" i="1"/>
  <c r="M1668" i="1"/>
  <c r="L1668" i="1"/>
  <c r="N1667" i="1"/>
  <c r="M1667" i="1"/>
  <c r="L1667" i="1"/>
  <c r="N1666" i="1"/>
  <c r="M1666" i="1"/>
  <c r="L1666" i="1"/>
  <c r="N1665" i="1"/>
  <c r="M1665" i="1"/>
  <c r="L1665" i="1"/>
  <c r="N1664" i="1"/>
  <c r="M1664" i="1"/>
  <c r="L1664" i="1"/>
  <c r="N1663" i="1"/>
  <c r="M1663" i="1"/>
  <c r="L1663" i="1"/>
  <c r="N1662" i="1"/>
  <c r="M1662" i="1"/>
  <c r="L1662" i="1"/>
  <c r="N1661" i="1"/>
  <c r="M1661" i="1"/>
  <c r="L1661" i="1"/>
  <c r="N1660" i="1"/>
  <c r="M1660" i="1"/>
  <c r="L1660" i="1"/>
  <c r="N1659" i="1"/>
  <c r="M1659" i="1"/>
  <c r="L1659" i="1"/>
  <c r="N1658" i="1"/>
  <c r="M1658" i="1"/>
  <c r="L1658" i="1"/>
  <c r="N1657" i="1"/>
  <c r="M1657" i="1"/>
  <c r="L1657" i="1"/>
  <c r="N1656" i="1"/>
  <c r="M1656" i="1"/>
  <c r="L1656" i="1"/>
  <c r="N1655" i="1"/>
  <c r="M1655" i="1"/>
  <c r="L1655" i="1"/>
  <c r="N1654" i="1"/>
  <c r="M1654" i="1"/>
  <c r="L1654" i="1"/>
  <c r="N1653" i="1"/>
  <c r="M1653" i="1"/>
  <c r="L1653" i="1"/>
  <c r="N1652" i="1"/>
  <c r="M1652" i="1"/>
  <c r="L1652" i="1"/>
  <c r="N1651" i="1"/>
  <c r="M1651" i="1"/>
  <c r="L1651" i="1"/>
  <c r="N1650" i="1"/>
  <c r="M1650" i="1"/>
  <c r="L1650" i="1"/>
  <c r="N1649" i="1"/>
  <c r="M1649" i="1"/>
  <c r="L1649" i="1"/>
  <c r="N1648" i="1"/>
  <c r="M1648" i="1"/>
  <c r="L1648" i="1"/>
  <c r="N1647" i="1"/>
  <c r="M1647" i="1"/>
  <c r="L1647" i="1"/>
  <c r="N1646" i="1"/>
  <c r="M1646" i="1"/>
  <c r="L1646" i="1"/>
  <c r="N1645" i="1"/>
  <c r="M1645" i="1"/>
  <c r="L1645" i="1"/>
  <c r="N1644" i="1"/>
  <c r="M1644" i="1"/>
  <c r="L1644" i="1"/>
  <c r="N1643" i="1"/>
  <c r="M1643" i="1"/>
  <c r="L1643" i="1"/>
  <c r="N1642" i="1"/>
  <c r="M1642" i="1"/>
  <c r="L1642" i="1"/>
  <c r="N1641" i="1"/>
  <c r="M1641" i="1"/>
  <c r="L1641" i="1"/>
  <c r="N1640" i="1"/>
  <c r="M1640" i="1"/>
  <c r="L1640" i="1"/>
  <c r="N1639" i="1"/>
  <c r="M1639" i="1"/>
  <c r="L1639" i="1"/>
  <c r="N1638" i="1"/>
  <c r="M1638" i="1"/>
  <c r="L1638" i="1"/>
  <c r="N1637" i="1"/>
  <c r="M1637" i="1"/>
  <c r="L1637" i="1"/>
  <c r="N1636" i="1"/>
  <c r="M1636" i="1"/>
  <c r="L1636" i="1"/>
  <c r="N1635" i="1"/>
  <c r="M1635" i="1"/>
  <c r="L1635" i="1"/>
  <c r="N1634" i="1"/>
  <c r="M1634" i="1"/>
  <c r="L1634" i="1"/>
  <c r="N1633" i="1"/>
  <c r="M1633" i="1"/>
  <c r="L1633" i="1"/>
  <c r="N1632" i="1"/>
  <c r="M1632" i="1"/>
  <c r="L1632" i="1"/>
  <c r="N1631" i="1"/>
  <c r="M1631" i="1"/>
  <c r="L1631" i="1"/>
  <c r="N1630" i="1"/>
  <c r="M1630" i="1"/>
  <c r="L1630" i="1"/>
  <c r="N1629" i="1"/>
  <c r="M1629" i="1"/>
  <c r="L1629" i="1"/>
  <c r="N1628" i="1"/>
  <c r="M1628" i="1"/>
  <c r="L1628" i="1"/>
  <c r="N1627" i="1"/>
  <c r="M1627" i="1"/>
  <c r="L1627" i="1"/>
  <c r="N1626" i="1"/>
  <c r="M1626" i="1"/>
  <c r="L1626" i="1"/>
  <c r="N1625" i="1"/>
  <c r="M1625" i="1"/>
  <c r="L1625" i="1"/>
  <c r="N1624" i="1"/>
  <c r="M1624" i="1"/>
  <c r="L1624" i="1"/>
  <c r="N1623" i="1"/>
  <c r="M1623" i="1"/>
  <c r="L1623" i="1"/>
  <c r="N1622" i="1"/>
  <c r="M1622" i="1"/>
  <c r="L1622" i="1"/>
  <c r="N1621" i="1"/>
  <c r="M1621" i="1"/>
  <c r="L1621" i="1"/>
  <c r="N1620" i="1"/>
  <c r="M1620" i="1"/>
  <c r="L1620" i="1"/>
  <c r="N1619" i="1"/>
  <c r="M1619" i="1"/>
  <c r="L1619" i="1"/>
  <c r="N1618" i="1"/>
  <c r="M1618" i="1"/>
  <c r="L1618" i="1"/>
  <c r="N1617" i="1"/>
  <c r="M1617" i="1"/>
  <c r="L1617" i="1"/>
  <c r="N1616" i="1"/>
  <c r="M1616" i="1"/>
  <c r="L1616" i="1"/>
  <c r="N1615" i="1"/>
  <c r="M1615" i="1"/>
  <c r="L1615" i="1"/>
  <c r="N1614" i="1"/>
  <c r="M1614" i="1"/>
  <c r="L1614" i="1"/>
  <c r="N1613" i="1"/>
  <c r="M1613" i="1"/>
  <c r="L1613" i="1"/>
  <c r="N1612" i="1"/>
  <c r="M1612" i="1"/>
  <c r="L1612" i="1"/>
  <c r="N1611" i="1"/>
  <c r="M1611" i="1"/>
  <c r="L1611" i="1"/>
  <c r="N1610" i="1"/>
  <c r="M1610" i="1"/>
  <c r="L1610" i="1"/>
  <c r="N1609" i="1"/>
  <c r="M1609" i="1"/>
  <c r="L1609" i="1"/>
  <c r="N1608" i="1"/>
  <c r="M1608" i="1"/>
  <c r="L1608" i="1"/>
  <c r="N1607" i="1"/>
  <c r="M1607" i="1"/>
  <c r="L1607" i="1"/>
  <c r="N1606" i="1"/>
  <c r="M1606" i="1"/>
  <c r="L1606" i="1"/>
  <c r="N1605" i="1"/>
  <c r="M1605" i="1"/>
  <c r="L1605" i="1"/>
  <c r="N1604" i="1"/>
  <c r="M1604" i="1"/>
  <c r="L1604" i="1"/>
  <c r="N1603" i="1"/>
  <c r="M1603" i="1"/>
  <c r="L1603" i="1"/>
  <c r="N1602" i="1"/>
  <c r="M1602" i="1"/>
  <c r="L1602" i="1"/>
  <c r="N1601" i="1"/>
  <c r="M1601" i="1"/>
  <c r="L1601" i="1"/>
  <c r="N1600" i="1"/>
  <c r="M1600" i="1"/>
  <c r="L1600" i="1"/>
  <c r="N1599" i="1"/>
  <c r="M1599" i="1"/>
  <c r="L1599" i="1"/>
  <c r="N1598" i="1"/>
  <c r="M1598" i="1"/>
  <c r="L1598" i="1"/>
  <c r="N1597" i="1"/>
  <c r="M1597" i="1"/>
  <c r="L1597" i="1"/>
  <c r="N1596" i="1"/>
  <c r="M1596" i="1"/>
  <c r="L1596" i="1"/>
  <c r="N1595" i="1"/>
  <c r="M1595" i="1"/>
  <c r="L1595" i="1"/>
  <c r="N1594" i="1"/>
  <c r="M1594" i="1"/>
  <c r="L1594" i="1"/>
  <c r="N1593" i="1"/>
  <c r="M1593" i="1"/>
  <c r="L1593" i="1"/>
  <c r="N1592" i="1"/>
  <c r="M1592" i="1"/>
  <c r="L1592" i="1"/>
  <c r="N1591" i="1"/>
  <c r="M1591" i="1"/>
  <c r="L1591" i="1"/>
  <c r="N1590" i="1"/>
  <c r="M1590" i="1"/>
  <c r="L1590" i="1"/>
  <c r="N1589" i="1"/>
  <c r="M1589" i="1"/>
  <c r="L1589" i="1"/>
  <c r="N1588" i="1"/>
  <c r="M1588" i="1"/>
  <c r="L1588" i="1"/>
  <c r="N1587" i="1"/>
  <c r="M1587" i="1"/>
  <c r="L1587" i="1"/>
  <c r="N1586" i="1"/>
  <c r="M1586" i="1"/>
  <c r="L1586" i="1"/>
  <c r="N1585" i="1"/>
  <c r="M1585" i="1"/>
  <c r="L1585" i="1"/>
  <c r="N1584" i="1"/>
  <c r="M1584" i="1"/>
  <c r="L1584" i="1"/>
  <c r="N1583" i="1"/>
  <c r="M1583" i="1"/>
  <c r="L1583" i="1"/>
  <c r="N1582" i="1"/>
  <c r="M1582" i="1"/>
  <c r="L1582" i="1"/>
  <c r="N1581" i="1"/>
  <c r="M1581" i="1"/>
  <c r="L1581" i="1"/>
  <c r="N1580" i="1"/>
  <c r="M1580" i="1"/>
  <c r="L1580" i="1"/>
  <c r="N1579" i="1"/>
  <c r="M1579" i="1"/>
  <c r="L1579" i="1"/>
  <c r="N1578" i="1"/>
  <c r="M1578" i="1"/>
  <c r="L1578" i="1"/>
  <c r="N1577" i="1"/>
  <c r="M1577" i="1"/>
  <c r="L1577" i="1"/>
  <c r="N1576" i="1"/>
  <c r="M1576" i="1"/>
  <c r="L1576" i="1"/>
  <c r="N1575" i="1"/>
  <c r="M1575" i="1"/>
  <c r="L1575" i="1"/>
  <c r="N1574" i="1"/>
  <c r="M1574" i="1"/>
  <c r="L1574" i="1"/>
  <c r="N1573" i="1"/>
  <c r="M1573" i="1"/>
  <c r="L1573" i="1"/>
  <c r="N1572" i="1"/>
  <c r="M1572" i="1"/>
  <c r="L1572" i="1"/>
  <c r="N1571" i="1"/>
  <c r="M1571" i="1"/>
  <c r="L1571" i="1"/>
  <c r="N1570" i="1"/>
  <c r="M1570" i="1"/>
  <c r="L1570" i="1"/>
  <c r="N1569" i="1"/>
  <c r="M1569" i="1"/>
  <c r="L1569" i="1"/>
  <c r="N1568" i="1"/>
  <c r="M1568" i="1"/>
  <c r="L1568" i="1"/>
  <c r="N1567" i="1"/>
  <c r="M1567" i="1"/>
  <c r="L1567" i="1"/>
  <c r="N1566" i="1"/>
  <c r="M1566" i="1"/>
  <c r="L1566" i="1"/>
  <c r="N1565" i="1"/>
  <c r="M1565" i="1"/>
  <c r="L1565" i="1"/>
  <c r="N1564" i="1"/>
  <c r="M1564" i="1"/>
  <c r="L1564" i="1"/>
  <c r="N1563" i="1"/>
  <c r="M1563" i="1"/>
  <c r="L1563" i="1"/>
  <c r="N1562" i="1"/>
  <c r="M1562" i="1"/>
  <c r="L1562" i="1"/>
  <c r="N1561" i="1"/>
  <c r="M1561" i="1"/>
  <c r="L1561" i="1"/>
  <c r="N1560" i="1"/>
  <c r="M1560" i="1"/>
  <c r="L1560" i="1"/>
  <c r="N1559" i="1"/>
  <c r="M1559" i="1"/>
  <c r="L1559" i="1"/>
  <c r="N1558" i="1"/>
  <c r="M1558" i="1"/>
  <c r="L1558" i="1"/>
  <c r="N1557" i="1"/>
  <c r="M1557" i="1"/>
  <c r="L1557" i="1"/>
  <c r="N1556" i="1"/>
  <c r="M1556" i="1"/>
  <c r="L1556" i="1"/>
  <c r="N1555" i="1"/>
  <c r="M1555" i="1"/>
  <c r="L1555" i="1"/>
  <c r="N1554" i="1"/>
  <c r="M1554" i="1"/>
  <c r="L1554" i="1"/>
  <c r="N1553" i="1"/>
  <c r="M1553" i="1"/>
  <c r="L1553" i="1"/>
  <c r="N1552" i="1"/>
  <c r="M1552" i="1"/>
  <c r="L1552" i="1"/>
  <c r="N1551" i="1"/>
  <c r="M1551" i="1"/>
  <c r="L1551" i="1"/>
  <c r="N1550" i="1"/>
  <c r="M1550" i="1"/>
  <c r="L1550" i="1"/>
  <c r="N1549" i="1"/>
  <c r="M1549" i="1"/>
  <c r="L1549" i="1"/>
  <c r="N1548" i="1"/>
  <c r="M1548" i="1"/>
  <c r="L1548" i="1"/>
  <c r="N1547" i="1"/>
  <c r="M1547" i="1"/>
  <c r="L1547" i="1"/>
  <c r="N1546" i="1"/>
  <c r="M1546" i="1"/>
  <c r="L1546" i="1"/>
  <c r="N1545" i="1"/>
  <c r="M1545" i="1"/>
  <c r="L1545" i="1"/>
  <c r="N1544" i="1"/>
  <c r="M1544" i="1"/>
  <c r="L1544" i="1"/>
  <c r="N1543" i="1"/>
  <c r="M1543" i="1"/>
  <c r="L1543" i="1"/>
  <c r="N1542" i="1"/>
  <c r="M1542" i="1"/>
  <c r="L1542" i="1"/>
  <c r="N1541" i="1"/>
  <c r="M1541" i="1"/>
  <c r="L1541" i="1"/>
  <c r="N1540" i="1"/>
  <c r="M1540" i="1"/>
  <c r="L1540" i="1"/>
  <c r="N1539" i="1"/>
  <c r="M1539" i="1"/>
  <c r="L1539" i="1"/>
  <c r="N1538" i="1"/>
  <c r="M1538" i="1"/>
  <c r="L1538" i="1"/>
  <c r="N1537" i="1"/>
  <c r="M1537" i="1"/>
  <c r="L1537" i="1"/>
  <c r="N1536" i="1"/>
  <c r="M1536" i="1"/>
  <c r="L1536" i="1"/>
  <c r="N1535" i="1"/>
  <c r="M1535" i="1"/>
  <c r="L1535" i="1"/>
  <c r="N1534" i="1"/>
  <c r="M1534" i="1"/>
  <c r="L1534" i="1"/>
  <c r="N1533" i="1"/>
  <c r="M1533" i="1"/>
  <c r="L1533" i="1"/>
  <c r="N1532" i="1"/>
  <c r="M1532" i="1"/>
  <c r="L1532" i="1"/>
  <c r="N1531" i="1"/>
  <c r="M1531" i="1"/>
  <c r="L1531" i="1"/>
  <c r="N1530" i="1"/>
  <c r="M1530" i="1"/>
  <c r="L1530" i="1"/>
  <c r="N1529" i="1"/>
  <c r="M1529" i="1"/>
  <c r="L1529" i="1"/>
  <c r="N1528" i="1"/>
  <c r="M1528" i="1"/>
  <c r="L1528" i="1"/>
  <c r="N1527" i="1"/>
  <c r="M1527" i="1"/>
  <c r="L1527" i="1"/>
  <c r="N1526" i="1"/>
  <c r="M1526" i="1"/>
  <c r="L1526" i="1"/>
  <c r="N1525" i="1"/>
  <c r="M1525" i="1"/>
  <c r="L1525" i="1"/>
  <c r="N1524" i="1"/>
  <c r="M1524" i="1"/>
  <c r="L1524" i="1"/>
  <c r="N1523" i="1"/>
  <c r="M1523" i="1"/>
  <c r="L1523" i="1"/>
  <c r="N1522" i="1"/>
  <c r="M1522" i="1"/>
  <c r="L1522" i="1"/>
  <c r="N1521" i="1"/>
  <c r="M1521" i="1"/>
  <c r="L1521" i="1"/>
  <c r="N1520" i="1"/>
  <c r="M1520" i="1"/>
  <c r="L1520" i="1"/>
  <c r="N1519" i="1"/>
  <c r="M1519" i="1"/>
  <c r="L1519" i="1"/>
  <c r="N1518" i="1"/>
  <c r="M1518" i="1"/>
  <c r="L1518" i="1"/>
  <c r="N1517" i="1"/>
  <c r="M1517" i="1"/>
  <c r="L1517" i="1"/>
  <c r="N1516" i="1"/>
  <c r="M1516" i="1"/>
  <c r="L1516" i="1"/>
  <c r="N1515" i="1"/>
  <c r="M1515" i="1"/>
  <c r="L1515" i="1"/>
  <c r="N1514" i="1"/>
  <c r="M1514" i="1"/>
  <c r="L1514" i="1"/>
  <c r="N1513" i="1"/>
  <c r="M1513" i="1"/>
  <c r="L1513" i="1"/>
  <c r="N1512" i="1"/>
  <c r="M1512" i="1"/>
  <c r="L1512" i="1"/>
  <c r="N1511" i="1"/>
  <c r="M1511" i="1"/>
  <c r="L1511" i="1"/>
  <c r="N1510" i="1"/>
  <c r="M1510" i="1"/>
  <c r="L1510" i="1"/>
  <c r="N1509" i="1"/>
  <c r="M1509" i="1"/>
  <c r="L1509" i="1"/>
  <c r="N1508" i="1"/>
  <c r="M1508" i="1"/>
  <c r="L1508" i="1"/>
  <c r="N1507" i="1"/>
  <c r="M1507" i="1"/>
  <c r="L1507" i="1"/>
  <c r="N1506" i="1"/>
  <c r="M1506" i="1"/>
  <c r="L1506" i="1"/>
  <c r="N1505" i="1"/>
  <c r="M1505" i="1"/>
  <c r="L1505" i="1"/>
  <c r="N1504" i="1"/>
  <c r="M1504" i="1"/>
  <c r="L1504" i="1"/>
  <c r="N1503" i="1"/>
  <c r="M1503" i="1"/>
  <c r="L1503" i="1"/>
  <c r="N1502" i="1"/>
  <c r="M1502" i="1"/>
  <c r="L1502" i="1"/>
  <c r="N1501" i="1"/>
  <c r="M1501" i="1"/>
  <c r="L1501" i="1"/>
  <c r="N1500" i="1"/>
  <c r="M1500" i="1"/>
  <c r="L1500" i="1"/>
  <c r="N1499" i="1"/>
  <c r="M1499" i="1"/>
  <c r="L1499" i="1"/>
  <c r="N1498" i="1"/>
  <c r="M1498" i="1"/>
  <c r="L1498" i="1"/>
  <c r="N1497" i="1"/>
  <c r="M1497" i="1"/>
  <c r="L1497" i="1"/>
  <c r="N1496" i="1"/>
  <c r="M1496" i="1"/>
  <c r="L1496" i="1"/>
  <c r="N1495" i="1"/>
  <c r="M1495" i="1"/>
  <c r="L1495" i="1"/>
  <c r="N1494" i="1"/>
  <c r="M1494" i="1"/>
  <c r="L1494" i="1"/>
  <c r="N1493" i="1"/>
  <c r="M1493" i="1"/>
  <c r="L1493" i="1"/>
  <c r="N1492" i="1"/>
  <c r="M1492" i="1"/>
  <c r="L1492" i="1"/>
  <c r="N1491" i="1"/>
  <c r="M1491" i="1"/>
  <c r="L1491" i="1"/>
  <c r="N1490" i="1"/>
  <c r="M1490" i="1"/>
  <c r="L1490" i="1"/>
  <c r="N1489" i="1"/>
  <c r="M1489" i="1"/>
  <c r="L1489" i="1"/>
  <c r="N1488" i="1"/>
  <c r="M1488" i="1"/>
  <c r="L1488" i="1"/>
  <c r="N1487" i="1"/>
  <c r="M1487" i="1"/>
  <c r="L1487" i="1"/>
  <c r="N1486" i="1"/>
  <c r="M1486" i="1"/>
  <c r="L1486" i="1"/>
  <c r="N1485" i="1"/>
  <c r="M1485" i="1"/>
  <c r="L1485" i="1"/>
  <c r="N1484" i="1"/>
  <c r="M1484" i="1"/>
  <c r="L1484" i="1"/>
  <c r="N1483" i="1"/>
  <c r="M1483" i="1"/>
  <c r="L1483" i="1"/>
  <c r="N1482" i="1"/>
  <c r="M1482" i="1"/>
  <c r="L1482" i="1"/>
  <c r="N1481" i="1"/>
  <c r="M1481" i="1"/>
  <c r="L1481" i="1"/>
  <c r="N1480" i="1"/>
  <c r="M1480" i="1"/>
  <c r="L1480" i="1"/>
  <c r="N1479" i="1"/>
  <c r="M1479" i="1"/>
  <c r="L1479" i="1"/>
  <c r="N1478" i="1"/>
  <c r="M1478" i="1"/>
  <c r="L1478" i="1"/>
  <c r="N1477" i="1"/>
  <c r="M1477" i="1"/>
  <c r="L1477" i="1"/>
  <c r="N1476" i="1"/>
  <c r="M1476" i="1"/>
  <c r="L1476" i="1"/>
  <c r="N1475" i="1"/>
  <c r="M1475" i="1"/>
  <c r="L1475" i="1"/>
  <c r="N1474" i="1"/>
  <c r="M1474" i="1"/>
  <c r="L1474" i="1"/>
  <c r="N1473" i="1"/>
  <c r="M1473" i="1"/>
  <c r="L1473" i="1"/>
  <c r="N1472" i="1"/>
  <c r="M1472" i="1"/>
  <c r="L1472" i="1"/>
  <c r="N1471" i="1"/>
  <c r="M1471" i="1"/>
  <c r="L1471" i="1"/>
  <c r="N1470" i="1"/>
  <c r="M1470" i="1"/>
  <c r="L1470" i="1"/>
  <c r="N1469" i="1"/>
  <c r="M1469" i="1"/>
  <c r="L1469" i="1"/>
  <c r="N1468" i="1"/>
  <c r="M1468" i="1"/>
  <c r="L1468" i="1"/>
  <c r="N1467" i="1"/>
  <c r="M1467" i="1"/>
  <c r="L1467" i="1"/>
  <c r="N1466" i="1"/>
  <c r="M1466" i="1"/>
  <c r="L1466" i="1"/>
  <c r="N1465" i="1"/>
  <c r="M1465" i="1"/>
  <c r="L1465" i="1"/>
  <c r="N1464" i="1"/>
  <c r="M1464" i="1"/>
  <c r="L1464" i="1"/>
  <c r="N1463" i="1"/>
  <c r="M1463" i="1"/>
  <c r="L1463" i="1"/>
  <c r="N1462" i="1"/>
  <c r="M1462" i="1"/>
  <c r="L1462" i="1"/>
  <c r="N1461" i="1"/>
  <c r="M1461" i="1"/>
  <c r="L1461" i="1"/>
  <c r="N1460" i="1"/>
  <c r="M1460" i="1"/>
  <c r="L1460" i="1"/>
  <c r="N1459" i="1"/>
  <c r="M1459" i="1"/>
  <c r="L1459" i="1"/>
  <c r="N1458" i="1"/>
  <c r="M1458" i="1"/>
  <c r="L1458" i="1"/>
  <c r="N1457" i="1"/>
  <c r="M1457" i="1"/>
  <c r="L1457" i="1"/>
  <c r="N1456" i="1"/>
  <c r="M1456" i="1"/>
  <c r="L1456" i="1"/>
  <c r="N1455" i="1"/>
  <c r="M1455" i="1"/>
  <c r="L1455" i="1"/>
  <c r="N1454" i="1"/>
  <c r="M1454" i="1"/>
  <c r="L1454" i="1"/>
  <c r="N1453" i="1"/>
  <c r="M1453" i="1"/>
  <c r="L1453" i="1"/>
  <c r="N1452" i="1"/>
  <c r="M1452" i="1"/>
  <c r="L1452" i="1"/>
  <c r="N1451" i="1"/>
  <c r="M1451" i="1"/>
  <c r="L1451" i="1"/>
  <c r="N1450" i="1"/>
  <c r="M1450" i="1"/>
  <c r="L1450" i="1"/>
  <c r="N1449" i="1"/>
  <c r="M1449" i="1"/>
  <c r="L1449" i="1"/>
  <c r="N1448" i="1"/>
  <c r="M1448" i="1"/>
  <c r="L1448" i="1"/>
  <c r="N1447" i="1"/>
  <c r="M1447" i="1"/>
  <c r="L1447" i="1"/>
  <c r="N1446" i="1"/>
  <c r="M1446" i="1"/>
  <c r="L1446" i="1"/>
  <c r="N1445" i="1"/>
  <c r="M1445" i="1"/>
  <c r="L1445" i="1"/>
  <c r="N1444" i="1"/>
  <c r="M1444" i="1"/>
  <c r="L1444" i="1"/>
  <c r="N1443" i="1"/>
  <c r="M1443" i="1"/>
  <c r="L1443" i="1"/>
  <c r="N1442" i="1"/>
  <c r="M1442" i="1"/>
  <c r="L1442" i="1"/>
  <c r="N1441" i="1"/>
  <c r="M1441" i="1"/>
  <c r="L1441" i="1"/>
  <c r="N1440" i="1"/>
  <c r="M1440" i="1"/>
  <c r="L1440" i="1"/>
  <c r="N1439" i="1"/>
  <c r="M1439" i="1"/>
  <c r="L1439" i="1"/>
  <c r="N1438" i="1"/>
  <c r="M1438" i="1"/>
  <c r="L1438" i="1"/>
  <c r="N1437" i="1"/>
  <c r="M1437" i="1"/>
  <c r="L1437" i="1"/>
  <c r="N1436" i="1"/>
  <c r="M1436" i="1"/>
  <c r="L1436" i="1"/>
  <c r="N1435" i="1"/>
  <c r="M1435" i="1"/>
  <c r="L1435" i="1"/>
  <c r="N1434" i="1"/>
  <c r="M1434" i="1"/>
  <c r="L1434" i="1"/>
  <c r="N1433" i="1"/>
  <c r="M1433" i="1"/>
  <c r="L1433" i="1"/>
  <c r="N1432" i="1"/>
  <c r="M1432" i="1"/>
  <c r="L1432" i="1"/>
  <c r="N1431" i="1"/>
  <c r="M1431" i="1"/>
  <c r="L1431" i="1"/>
  <c r="N1430" i="1"/>
  <c r="M1430" i="1"/>
  <c r="L1430" i="1"/>
  <c r="N1429" i="1"/>
  <c r="M1429" i="1"/>
  <c r="L1429" i="1"/>
  <c r="N1428" i="1"/>
  <c r="M1428" i="1"/>
  <c r="L1428" i="1"/>
  <c r="N1427" i="1"/>
  <c r="M1427" i="1"/>
  <c r="L1427" i="1"/>
  <c r="N1426" i="1"/>
  <c r="M1426" i="1"/>
  <c r="L1426" i="1"/>
  <c r="N1425" i="1"/>
  <c r="M1425" i="1"/>
  <c r="L1425" i="1"/>
  <c r="N1424" i="1"/>
  <c r="M1424" i="1"/>
  <c r="L1424" i="1"/>
  <c r="N1423" i="1"/>
  <c r="M1423" i="1"/>
  <c r="L1423" i="1"/>
  <c r="N1422" i="1"/>
  <c r="M1422" i="1"/>
  <c r="L1422" i="1"/>
  <c r="N1421" i="1"/>
  <c r="M1421" i="1"/>
  <c r="L1421" i="1"/>
  <c r="N1420" i="1"/>
  <c r="M1420" i="1"/>
  <c r="L1420" i="1"/>
  <c r="N1419" i="1"/>
  <c r="M1419" i="1"/>
  <c r="L1419" i="1"/>
  <c r="N1418" i="1"/>
  <c r="M1418" i="1"/>
  <c r="L1418" i="1"/>
  <c r="N1417" i="1"/>
  <c r="M1417" i="1"/>
  <c r="L1417" i="1"/>
  <c r="N1416" i="1"/>
  <c r="M1416" i="1"/>
  <c r="L1416" i="1"/>
  <c r="N1415" i="1"/>
  <c r="M1415" i="1"/>
  <c r="L1415" i="1"/>
  <c r="N1414" i="1"/>
  <c r="M1414" i="1"/>
  <c r="L1414" i="1"/>
  <c r="N1413" i="1"/>
  <c r="M1413" i="1"/>
  <c r="L1413" i="1"/>
  <c r="N1412" i="1"/>
  <c r="M1412" i="1"/>
  <c r="L1412" i="1"/>
  <c r="N1411" i="1"/>
  <c r="M1411" i="1"/>
  <c r="L1411" i="1"/>
  <c r="N1410" i="1"/>
  <c r="M1410" i="1"/>
  <c r="L1410" i="1"/>
  <c r="N1409" i="1"/>
  <c r="M1409" i="1"/>
  <c r="L1409" i="1"/>
  <c r="N1408" i="1"/>
  <c r="M1408" i="1"/>
  <c r="L1408" i="1"/>
  <c r="N1407" i="1"/>
  <c r="M1407" i="1"/>
  <c r="L1407" i="1"/>
  <c r="N1406" i="1"/>
  <c r="M1406" i="1"/>
  <c r="L1406" i="1"/>
  <c r="N1405" i="1"/>
  <c r="M1405" i="1"/>
  <c r="L1405" i="1"/>
  <c r="N1404" i="1"/>
  <c r="M1404" i="1"/>
  <c r="L1404" i="1"/>
  <c r="N1403" i="1"/>
  <c r="M1403" i="1"/>
  <c r="L1403" i="1"/>
  <c r="N1402" i="1"/>
  <c r="M1402" i="1"/>
  <c r="L1402" i="1"/>
  <c r="N1401" i="1"/>
  <c r="M1401" i="1"/>
  <c r="L1401" i="1"/>
  <c r="N1400" i="1"/>
  <c r="M1400" i="1"/>
  <c r="L1400" i="1"/>
  <c r="N1399" i="1"/>
  <c r="M1399" i="1"/>
  <c r="L1399" i="1"/>
  <c r="N1398" i="1"/>
  <c r="M1398" i="1"/>
  <c r="L1398" i="1"/>
  <c r="N1397" i="1"/>
  <c r="M1397" i="1"/>
  <c r="L1397" i="1"/>
  <c r="N1396" i="1"/>
  <c r="M1396" i="1"/>
  <c r="L1396" i="1"/>
  <c r="N1395" i="1"/>
  <c r="M1395" i="1"/>
  <c r="L1395" i="1"/>
  <c r="N1394" i="1"/>
  <c r="M1394" i="1"/>
  <c r="L1394" i="1"/>
  <c r="N1393" i="1"/>
  <c r="M1393" i="1"/>
  <c r="L1393" i="1"/>
  <c r="N1392" i="1"/>
  <c r="M1392" i="1"/>
  <c r="L1392" i="1"/>
  <c r="N1391" i="1"/>
  <c r="M1391" i="1"/>
  <c r="L1391" i="1"/>
  <c r="N1390" i="1"/>
  <c r="M1390" i="1"/>
  <c r="L1390" i="1"/>
  <c r="N1389" i="1"/>
  <c r="M1389" i="1"/>
  <c r="L1389" i="1"/>
  <c r="N1388" i="1"/>
  <c r="M1388" i="1"/>
  <c r="L1388" i="1"/>
  <c r="N1387" i="1"/>
  <c r="M1387" i="1"/>
  <c r="L1387" i="1"/>
  <c r="N1386" i="1"/>
  <c r="M1386" i="1"/>
  <c r="L1386" i="1"/>
  <c r="N1385" i="1"/>
  <c r="M1385" i="1"/>
  <c r="L1385" i="1"/>
  <c r="N1384" i="1"/>
  <c r="M1384" i="1"/>
  <c r="L1384" i="1"/>
  <c r="N1383" i="1"/>
  <c r="M1383" i="1"/>
  <c r="L1383" i="1"/>
  <c r="N1382" i="1"/>
  <c r="M1382" i="1"/>
  <c r="L1382" i="1"/>
  <c r="N1381" i="1"/>
  <c r="M1381" i="1"/>
  <c r="L1381" i="1"/>
  <c r="N1380" i="1"/>
  <c r="M1380" i="1"/>
  <c r="L1380" i="1"/>
  <c r="N1379" i="1"/>
  <c r="M1379" i="1"/>
  <c r="L1379" i="1"/>
  <c r="N1378" i="1"/>
  <c r="M1378" i="1"/>
  <c r="L1378" i="1"/>
  <c r="N1377" i="1"/>
  <c r="M1377" i="1"/>
  <c r="L1377" i="1"/>
  <c r="N1376" i="1"/>
  <c r="M1376" i="1"/>
  <c r="L1376" i="1"/>
  <c r="N1375" i="1"/>
  <c r="M1375" i="1"/>
  <c r="L1375" i="1"/>
  <c r="N1374" i="1"/>
  <c r="M1374" i="1"/>
  <c r="L1374" i="1"/>
  <c r="N1373" i="1"/>
  <c r="M1373" i="1"/>
  <c r="L1373" i="1"/>
  <c r="N1372" i="1"/>
  <c r="M1372" i="1"/>
  <c r="L1372" i="1"/>
  <c r="N1371" i="1"/>
  <c r="M1371" i="1"/>
  <c r="L1371" i="1"/>
  <c r="N1370" i="1"/>
  <c r="M1370" i="1"/>
  <c r="L1370" i="1"/>
  <c r="N1369" i="1"/>
  <c r="M1369" i="1"/>
  <c r="L1369" i="1"/>
  <c r="N1368" i="1"/>
  <c r="M1368" i="1"/>
  <c r="L1368" i="1"/>
  <c r="N1367" i="1"/>
  <c r="M1367" i="1"/>
  <c r="L1367" i="1"/>
  <c r="N1366" i="1"/>
  <c r="M1366" i="1"/>
  <c r="L1366" i="1"/>
  <c r="N1365" i="1"/>
  <c r="M1365" i="1"/>
  <c r="L1365" i="1"/>
  <c r="N1364" i="1"/>
  <c r="M1364" i="1"/>
  <c r="L1364" i="1"/>
  <c r="N1363" i="1"/>
  <c r="M1363" i="1"/>
  <c r="L1363" i="1"/>
  <c r="N1362" i="1"/>
  <c r="M1362" i="1"/>
  <c r="L1362" i="1"/>
  <c r="N1361" i="1"/>
  <c r="M1361" i="1"/>
  <c r="L1361" i="1"/>
  <c r="N1360" i="1"/>
  <c r="M1360" i="1"/>
  <c r="L1360" i="1"/>
  <c r="N1359" i="1"/>
  <c r="M1359" i="1"/>
  <c r="L1359" i="1"/>
  <c r="N1358" i="1"/>
  <c r="M1358" i="1"/>
  <c r="L1358" i="1"/>
  <c r="N1357" i="1"/>
  <c r="M1357" i="1"/>
  <c r="L1357" i="1"/>
  <c r="N1356" i="1"/>
  <c r="M1356" i="1"/>
  <c r="L1356" i="1"/>
  <c r="N1355" i="1"/>
  <c r="M1355" i="1"/>
  <c r="L1355" i="1"/>
  <c r="N1354" i="1"/>
  <c r="M1354" i="1"/>
  <c r="L1354" i="1"/>
  <c r="N1353" i="1"/>
  <c r="M1353" i="1"/>
  <c r="L1353" i="1"/>
  <c r="N1352" i="1"/>
  <c r="M1352" i="1"/>
  <c r="L1352" i="1"/>
  <c r="N1351" i="1"/>
  <c r="M1351" i="1"/>
  <c r="L1351" i="1"/>
  <c r="N1350" i="1"/>
  <c r="M1350" i="1"/>
  <c r="L1350" i="1"/>
  <c r="N1349" i="1"/>
  <c r="M1349" i="1"/>
  <c r="L1349" i="1"/>
  <c r="N1348" i="1"/>
  <c r="M1348" i="1"/>
  <c r="L1348" i="1"/>
  <c r="N1347" i="1"/>
  <c r="M1347" i="1"/>
  <c r="L1347" i="1"/>
  <c r="N1346" i="1"/>
  <c r="M1346" i="1"/>
  <c r="L1346" i="1"/>
  <c r="N1345" i="1"/>
  <c r="M1345" i="1"/>
  <c r="L1345" i="1"/>
  <c r="N1344" i="1"/>
  <c r="M1344" i="1"/>
  <c r="L1344" i="1"/>
  <c r="N1343" i="1"/>
  <c r="M1343" i="1"/>
  <c r="L1343" i="1"/>
  <c r="N1342" i="1"/>
  <c r="M1342" i="1"/>
  <c r="L1342" i="1"/>
  <c r="N1341" i="1"/>
  <c r="M1341" i="1"/>
  <c r="L1341" i="1"/>
  <c r="N1340" i="1"/>
  <c r="M1340" i="1"/>
  <c r="L1340" i="1"/>
  <c r="N1339" i="1"/>
  <c r="M1339" i="1"/>
  <c r="L1339" i="1"/>
  <c r="N1338" i="1"/>
  <c r="M1338" i="1"/>
  <c r="L1338" i="1"/>
  <c r="N1337" i="1"/>
  <c r="M1337" i="1"/>
  <c r="L1337" i="1"/>
  <c r="N1336" i="1"/>
  <c r="M1336" i="1"/>
  <c r="L1336" i="1"/>
  <c r="N1335" i="1"/>
  <c r="M1335" i="1"/>
  <c r="L1335" i="1"/>
  <c r="N1334" i="1"/>
  <c r="M1334" i="1"/>
  <c r="L1334" i="1"/>
  <c r="N1333" i="1"/>
  <c r="M1333" i="1"/>
  <c r="L1333" i="1"/>
  <c r="N1332" i="1"/>
  <c r="M1332" i="1"/>
  <c r="L1332" i="1"/>
  <c r="N1331" i="1"/>
  <c r="M1331" i="1"/>
  <c r="L1331" i="1"/>
  <c r="N1330" i="1"/>
  <c r="M1330" i="1"/>
  <c r="L1330" i="1"/>
  <c r="N1329" i="1"/>
  <c r="M1329" i="1"/>
  <c r="L1329" i="1"/>
  <c r="N1328" i="1"/>
  <c r="M1328" i="1"/>
  <c r="L1328" i="1"/>
  <c r="N1327" i="1"/>
  <c r="M1327" i="1"/>
  <c r="L1327" i="1"/>
  <c r="N1326" i="1"/>
  <c r="M1326" i="1"/>
  <c r="L1326" i="1"/>
  <c r="N1325" i="1"/>
  <c r="M1325" i="1"/>
  <c r="L1325" i="1"/>
  <c r="N1324" i="1"/>
  <c r="M1324" i="1"/>
  <c r="L1324" i="1"/>
  <c r="N1323" i="1"/>
  <c r="M1323" i="1"/>
  <c r="L1323" i="1"/>
  <c r="N1322" i="1"/>
  <c r="M1322" i="1"/>
  <c r="L1322" i="1"/>
  <c r="N1321" i="1"/>
  <c r="M1321" i="1"/>
  <c r="L1321" i="1"/>
  <c r="N1320" i="1"/>
  <c r="M1320" i="1"/>
  <c r="L1320" i="1"/>
  <c r="N1319" i="1"/>
  <c r="M1319" i="1"/>
  <c r="L1319" i="1"/>
  <c r="N1318" i="1"/>
  <c r="M1318" i="1"/>
  <c r="L1318" i="1"/>
  <c r="N1317" i="1"/>
  <c r="M1317" i="1"/>
  <c r="L1317" i="1"/>
  <c r="N1316" i="1"/>
  <c r="M1316" i="1"/>
  <c r="L1316" i="1"/>
  <c r="N1315" i="1"/>
  <c r="M1315" i="1"/>
  <c r="L1315" i="1"/>
  <c r="N1314" i="1"/>
  <c r="M1314" i="1"/>
  <c r="L1314" i="1"/>
  <c r="N1313" i="1"/>
  <c r="M1313" i="1"/>
  <c r="L1313" i="1"/>
  <c r="N1312" i="1"/>
  <c r="M1312" i="1"/>
  <c r="L1312" i="1"/>
  <c r="N1311" i="1"/>
  <c r="M1311" i="1"/>
  <c r="L1311" i="1"/>
  <c r="N1310" i="1"/>
  <c r="M1310" i="1"/>
  <c r="L1310" i="1"/>
  <c r="N1309" i="1"/>
  <c r="M1309" i="1"/>
  <c r="L1309" i="1"/>
  <c r="N1308" i="1"/>
  <c r="M1308" i="1"/>
  <c r="L1308" i="1"/>
  <c r="N1307" i="1"/>
  <c r="M1307" i="1"/>
  <c r="L1307" i="1"/>
  <c r="N1306" i="1"/>
  <c r="M1306" i="1"/>
  <c r="L1306" i="1"/>
  <c r="N1305" i="1"/>
  <c r="M1305" i="1"/>
  <c r="L1305" i="1"/>
  <c r="N1304" i="1"/>
  <c r="M1304" i="1"/>
  <c r="L1304" i="1"/>
  <c r="N1303" i="1"/>
  <c r="M1303" i="1"/>
  <c r="L1303" i="1"/>
  <c r="N1302" i="1"/>
  <c r="M1302" i="1"/>
  <c r="L1302" i="1"/>
  <c r="N1301" i="1"/>
  <c r="M1301" i="1"/>
  <c r="L1301" i="1"/>
  <c r="N1300" i="1"/>
  <c r="M1300" i="1"/>
  <c r="L1300" i="1"/>
  <c r="N1299" i="1"/>
  <c r="M1299" i="1"/>
  <c r="L1299" i="1"/>
  <c r="N1298" i="1"/>
  <c r="M1298" i="1"/>
  <c r="L1298" i="1"/>
  <c r="N1297" i="1"/>
  <c r="M1297" i="1"/>
  <c r="L1297" i="1"/>
  <c r="N1296" i="1"/>
  <c r="M1296" i="1"/>
  <c r="L1296" i="1"/>
  <c r="N1295" i="1"/>
  <c r="M1295" i="1"/>
  <c r="L1295" i="1"/>
  <c r="N1294" i="1"/>
  <c r="M1294" i="1"/>
  <c r="L1294" i="1"/>
  <c r="N1293" i="1"/>
  <c r="M1293" i="1"/>
  <c r="L1293" i="1"/>
  <c r="N1292" i="1"/>
  <c r="M1292" i="1"/>
  <c r="L1292" i="1"/>
  <c r="N1291" i="1"/>
  <c r="M1291" i="1"/>
  <c r="L1291" i="1"/>
  <c r="N1290" i="1"/>
  <c r="M1290" i="1"/>
  <c r="L1290" i="1"/>
  <c r="N1289" i="1"/>
  <c r="M1289" i="1"/>
  <c r="L1289" i="1"/>
  <c r="N1288" i="1"/>
  <c r="M1288" i="1"/>
  <c r="L1288" i="1"/>
  <c r="N1287" i="1"/>
  <c r="M1287" i="1"/>
  <c r="L1287" i="1"/>
  <c r="N1286" i="1"/>
  <c r="M1286" i="1"/>
  <c r="L1286" i="1"/>
  <c r="N1285" i="1"/>
  <c r="M1285" i="1"/>
  <c r="L1285" i="1"/>
  <c r="N1284" i="1"/>
  <c r="M1284" i="1"/>
  <c r="L1284" i="1"/>
  <c r="N1283" i="1"/>
  <c r="M1283" i="1"/>
  <c r="L1283" i="1"/>
  <c r="N1282" i="1"/>
  <c r="M1282" i="1"/>
  <c r="L1282" i="1"/>
  <c r="N1281" i="1"/>
  <c r="M1281" i="1"/>
  <c r="L1281" i="1"/>
  <c r="N1280" i="1"/>
  <c r="M1280" i="1"/>
  <c r="L1280" i="1"/>
  <c r="N1279" i="1"/>
  <c r="M1279" i="1"/>
  <c r="L1279" i="1"/>
  <c r="N1278" i="1"/>
  <c r="M1278" i="1"/>
  <c r="L1278" i="1"/>
  <c r="N1277" i="1"/>
  <c r="M1277" i="1"/>
  <c r="L1277" i="1"/>
  <c r="N1276" i="1"/>
  <c r="M1276" i="1"/>
  <c r="L1276" i="1"/>
  <c r="N1275" i="1"/>
  <c r="M1275" i="1"/>
  <c r="L1275" i="1"/>
  <c r="N1274" i="1"/>
  <c r="M1274" i="1"/>
  <c r="L1274" i="1"/>
  <c r="N1273" i="1"/>
  <c r="M1273" i="1"/>
  <c r="L1273" i="1"/>
  <c r="N1272" i="1"/>
  <c r="M1272" i="1"/>
  <c r="L1272" i="1"/>
  <c r="N1271" i="1"/>
  <c r="M1271" i="1"/>
  <c r="L1271" i="1"/>
  <c r="N1270" i="1"/>
  <c r="M1270" i="1"/>
  <c r="L1270" i="1"/>
  <c r="N1269" i="1"/>
  <c r="M1269" i="1"/>
  <c r="L1269" i="1"/>
  <c r="N1268" i="1"/>
  <c r="M1268" i="1"/>
  <c r="L1268" i="1"/>
  <c r="N1267" i="1"/>
  <c r="M1267" i="1"/>
  <c r="L1267" i="1"/>
  <c r="N1266" i="1"/>
  <c r="M1266" i="1"/>
  <c r="L1266" i="1"/>
  <c r="N1265" i="1"/>
  <c r="M1265" i="1"/>
  <c r="L1265" i="1"/>
  <c r="N1264" i="1"/>
  <c r="M1264" i="1"/>
  <c r="L1264" i="1"/>
  <c r="N1263" i="1"/>
  <c r="M1263" i="1"/>
  <c r="L1263" i="1"/>
  <c r="N1262" i="1"/>
  <c r="M1262" i="1"/>
  <c r="L1262" i="1"/>
  <c r="N1261" i="1"/>
  <c r="M1261" i="1"/>
  <c r="L1261" i="1"/>
  <c r="N1260" i="1"/>
  <c r="M1260" i="1"/>
  <c r="L1260" i="1"/>
  <c r="N1259" i="1"/>
  <c r="M1259" i="1"/>
  <c r="L1259" i="1"/>
  <c r="N1258" i="1"/>
  <c r="M1258" i="1"/>
  <c r="L1258" i="1"/>
  <c r="N1257" i="1"/>
  <c r="M1257" i="1"/>
  <c r="L1257" i="1"/>
  <c r="N1256" i="1"/>
  <c r="M1256" i="1"/>
  <c r="L1256" i="1"/>
  <c r="N1255" i="1"/>
  <c r="M1255" i="1"/>
  <c r="L1255" i="1"/>
  <c r="N1254" i="1"/>
  <c r="M1254" i="1"/>
  <c r="L1254" i="1"/>
  <c r="N1253" i="1"/>
  <c r="M1253" i="1"/>
  <c r="L1253" i="1"/>
  <c r="N1252" i="1"/>
  <c r="M1252" i="1"/>
  <c r="L1252" i="1"/>
  <c r="N1251" i="1"/>
  <c r="M1251" i="1"/>
  <c r="L1251" i="1"/>
  <c r="N1250" i="1"/>
  <c r="M1250" i="1"/>
  <c r="L1250" i="1"/>
  <c r="N1249" i="1"/>
  <c r="M1249" i="1"/>
  <c r="L1249" i="1"/>
  <c r="N1248" i="1"/>
  <c r="M1248" i="1"/>
  <c r="L1248" i="1"/>
  <c r="N1247" i="1"/>
  <c r="M1247" i="1"/>
  <c r="L1247" i="1"/>
  <c r="N1246" i="1"/>
  <c r="M1246" i="1"/>
  <c r="L1246" i="1"/>
  <c r="N1245" i="1"/>
  <c r="M1245" i="1"/>
  <c r="L1245" i="1"/>
  <c r="N1244" i="1"/>
  <c r="M1244" i="1"/>
  <c r="L1244" i="1"/>
  <c r="N1243" i="1"/>
  <c r="M1243" i="1"/>
  <c r="L1243" i="1"/>
  <c r="N1242" i="1"/>
  <c r="M1242" i="1"/>
  <c r="L1242" i="1"/>
  <c r="N1241" i="1"/>
  <c r="M1241" i="1"/>
  <c r="L1241" i="1"/>
  <c r="N1240" i="1"/>
  <c r="M1240" i="1"/>
  <c r="L1240" i="1"/>
  <c r="N1239" i="1"/>
  <c r="M1239" i="1"/>
  <c r="L1239" i="1"/>
  <c r="N1238" i="1"/>
  <c r="M1238" i="1"/>
  <c r="L1238" i="1"/>
  <c r="N1237" i="1"/>
  <c r="M1237" i="1"/>
  <c r="L1237" i="1"/>
  <c r="N1236" i="1"/>
  <c r="M1236" i="1"/>
  <c r="L1236" i="1"/>
  <c r="N1235" i="1"/>
  <c r="M1235" i="1"/>
  <c r="L1235" i="1"/>
  <c r="N1234" i="1"/>
  <c r="M1234" i="1"/>
  <c r="L1234" i="1"/>
  <c r="N1233" i="1"/>
  <c r="M1233" i="1"/>
  <c r="L1233" i="1"/>
  <c r="N1232" i="1"/>
  <c r="M1232" i="1"/>
  <c r="L1232" i="1"/>
  <c r="N1231" i="1"/>
  <c r="M1231" i="1"/>
  <c r="L1231" i="1"/>
  <c r="N1230" i="1"/>
  <c r="M1230" i="1"/>
  <c r="L1230" i="1"/>
  <c r="N1229" i="1"/>
  <c r="M1229" i="1"/>
  <c r="L1229" i="1"/>
  <c r="N1228" i="1"/>
  <c r="M1228" i="1"/>
  <c r="L1228" i="1"/>
  <c r="N1227" i="1"/>
  <c r="M1227" i="1"/>
  <c r="L1227" i="1"/>
  <c r="N1226" i="1"/>
  <c r="M1226" i="1"/>
  <c r="L1226" i="1"/>
  <c r="N1225" i="1"/>
  <c r="M1225" i="1"/>
  <c r="L1225" i="1"/>
  <c r="N1224" i="1"/>
  <c r="M1224" i="1"/>
  <c r="L1224" i="1"/>
  <c r="N1223" i="1"/>
  <c r="M1223" i="1"/>
  <c r="L1223" i="1"/>
  <c r="N1222" i="1"/>
  <c r="M1222" i="1"/>
  <c r="L1222" i="1"/>
  <c r="N1221" i="1"/>
  <c r="M1221" i="1"/>
  <c r="L1221" i="1"/>
  <c r="N1220" i="1"/>
  <c r="M1220" i="1"/>
  <c r="L1220" i="1"/>
  <c r="N1219" i="1"/>
  <c r="M1219" i="1"/>
  <c r="L1219" i="1"/>
  <c r="N1218" i="1"/>
  <c r="M1218" i="1"/>
  <c r="L1218" i="1"/>
  <c r="N1217" i="1"/>
  <c r="M1217" i="1"/>
  <c r="L1217" i="1"/>
  <c r="N1216" i="1"/>
  <c r="M1216" i="1"/>
  <c r="L1216" i="1"/>
  <c r="N1215" i="1"/>
  <c r="M1215" i="1"/>
  <c r="L1215" i="1"/>
  <c r="N1214" i="1"/>
  <c r="M1214" i="1"/>
  <c r="L1214" i="1"/>
  <c r="N1213" i="1"/>
  <c r="M1213" i="1"/>
  <c r="L1213" i="1"/>
  <c r="N1212" i="1"/>
  <c r="M1212" i="1"/>
  <c r="L1212" i="1"/>
  <c r="N1211" i="1"/>
  <c r="M1211" i="1"/>
  <c r="L1211" i="1"/>
  <c r="N1210" i="1"/>
  <c r="M1210" i="1"/>
  <c r="L1210" i="1"/>
  <c r="N1209" i="1"/>
  <c r="M1209" i="1"/>
  <c r="L1209" i="1"/>
  <c r="N1208" i="1"/>
  <c r="M1208" i="1"/>
  <c r="L1208" i="1"/>
  <c r="N1207" i="1"/>
  <c r="M1207" i="1"/>
  <c r="L1207" i="1"/>
  <c r="N1206" i="1"/>
  <c r="M1206" i="1"/>
  <c r="L1206" i="1"/>
  <c r="N1205" i="1"/>
  <c r="M1205" i="1"/>
  <c r="L1205" i="1"/>
  <c r="N1204" i="1"/>
  <c r="M1204" i="1"/>
  <c r="L1204" i="1"/>
  <c r="N1203" i="1"/>
  <c r="M1203" i="1"/>
  <c r="L1203" i="1"/>
  <c r="N1202" i="1"/>
  <c r="M1202" i="1"/>
  <c r="L1202" i="1"/>
  <c r="N1201" i="1"/>
  <c r="M1201" i="1"/>
  <c r="L1201" i="1"/>
  <c r="N1200" i="1"/>
  <c r="M1200" i="1"/>
  <c r="L1200" i="1"/>
  <c r="N1199" i="1"/>
  <c r="M1199" i="1"/>
  <c r="L1199" i="1"/>
  <c r="N1198" i="1"/>
  <c r="M1198" i="1"/>
  <c r="L1198" i="1"/>
  <c r="N1197" i="1"/>
  <c r="M1197" i="1"/>
  <c r="L1197" i="1"/>
  <c r="N1196" i="1"/>
  <c r="M1196" i="1"/>
  <c r="L1196" i="1"/>
  <c r="N1195" i="1"/>
  <c r="M1195" i="1"/>
  <c r="L1195" i="1"/>
  <c r="N1194" i="1"/>
  <c r="M1194" i="1"/>
  <c r="L1194" i="1"/>
  <c r="N1193" i="1"/>
  <c r="M1193" i="1"/>
  <c r="L1193" i="1"/>
  <c r="N1192" i="1"/>
  <c r="M1192" i="1"/>
  <c r="L1192" i="1"/>
  <c r="N1191" i="1"/>
  <c r="M1191" i="1"/>
  <c r="L1191" i="1"/>
  <c r="N1190" i="1"/>
  <c r="M1190" i="1"/>
  <c r="L1190" i="1"/>
  <c r="N1189" i="1"/>
  <c r="M1189" i="1"/>
  <c r="L1189" i="1"/>
  <c r="N1188" i="1"/>
  <c r="M1188" i="1"/>
  <c r="L1188" i="1"/>
  <c r="N1187" i="1"/>
  <c r="M1187" i="1"/>
  <c r="L1187" i="1"/>
  <c r="N1186" i="1"/>
  <c r="M1186" i="1"/>
  <c r="L1186" i="1"/>
  <c r="N1185" i="1"/>
  <c r="M1185" i="1"/>
  <c r="L1185" i="1"/>
  <c r="N1184" i="1"/>
  <c r="M1184" i="1"/>
  <c r="L1184" i="1"/>
  <c r="N1183" i="1"/>
  <c r="M1183" i="1"/>
  <c r="L1183" i="1"/>
  <c r="N1182" i="1"/>
  <c r="M1182" i="1"/>
  <c r="L1182" i="1"/>
  <c r="N1181" i="1"/>
  <c r="M1181" i="1"/>
  <c r="L1181" i="1"/>
  <c r="N1180" i="1"/>
  <c r="M1180" i="1"/>
  <c r="L1180" i="1"/>
  <c r="N1179" i="1"/>
  <c r="M1179" i="1"/>
  <c r="L1179" i="1"/>
  <c r="N1178" i="1"/>
  <c r="M1178" i="1"/>
  <c r="L1178" i="1"/>
  <c r="N1177" i="1"/>
  <c r="M1177" i="1"/>
  <c r="L1177" i="1"/>
  <c r="N1176" i="1"/>
  <c r="M1176" i="1"/>
  <c r="L1176" i="1"/>
  <c r="N1175" i="1"/>
  <c r="M1175" i="1"/>
  <c r="L1175" i="1"/>
  <c r="N1174" i="1"/>
  <c r="M1174" i="1"/>
  <c r="L1174" i="1"/>
  <c r="N1173" i="1"/>
  <c r="M1173" i="1"/>
  <c r="L1173" i="1"/>
  <c r="N1172" i="1"/>
  <c r="M1172" i="1"/>
  <c r="L1172" i="1"/>
  <c r="N1171" i="1"/>
  <c r="M1171" i="1"/>
  <c r="L1171" i="1"/>
  <c r="N1170" i="1"/>
  <c r="M1170" i="1"/>
  <c r="L1170" i="1"/>
  <c r="N1169" i="1"/>
  <c r="M1169" i="1"/>
  <c r="L1169" i="1"/>
  <c r="N1168" i="1"/>
  <c r="M1168" i="1"/>
  <c r="L1168" i="1"/>
  <c r="N1167" i="1"/>
  <c r="M1167" i="1"/>
  <c r="L1167" i="1"/>
  <c r="N1166" i="1"/>
  <c r="M1166" i="1"/>
  <c r="L1166" i="1"/>
  <c r="N1165" i="1"/>
  <c r="M1165" i="1"/>
  <c r="L1165" i="1"/>
  <c r="N1164" i="1"/>
  <c r="M1164" i="1"/>
  <c r="L1164" i="1"/>
  <c r="N1163" i="1"/>
  <c r="M1163" i="1"/>
  <c r="L1163" i="1"/>
  <c r="N1162" i="1"/>
  <c r="M1162" i="1"/>
  <c r="L1162" i="1"/>
  <c r="N1161" i="1"/>
  <c r="M1161" i="1"/>
  <c r="L1161" i="1"/>
  <c r="N1160" i="1"/>
  <c r="M1160" i="1"/>
  <c r="L1160" i="1"/>
  <c r="N1159" i="1"/>
  <c r="M1159" i="1"/>
  <c r="L1159" i="1"/>
  <c r="N1158" i="1"/>
  <c r="M1158" i="1"/>
  <c r="L1158" i="1"/>
  <c r="N1157" i="1"/>
  <c r="M1157" i="1"/>
  <c r="L1157" i="1"/>
  <c r="N1156" i="1"/>
  <c r="M1156" i="1"/>
  <c r="L1156" i="1"/>
  <c r="N1155" i="1"/>
  <c r="M1155" i="1"/>
  <c r="L1155" i="1"/>
  <c r="N1154" i="1"/>
  <c r="M1154" i="1"/>
  <c r="L1154" i="1"/>
  <c r="N1153" i="1"/>
  <c r="M1153" i="1"/>
  <c r="L1153" i="1"/>
  <c r="N1152" i="1"/>
  <c r="M1152" i="1"/>
  <c r="L1152" i="1"/>
  <c r="N1151" i="1"/>
  <c r="M1151" i="1"/>
  <c r="L1151" i="1"/>
  <c r="N1150" i="1"/>
  <c r="M1150" i="1"/>
  <c r="L1150" i="1"/>
  <c r="N1149" i="1"/>
  <c r="M1149" i="1"/>
  <c r="L1149" i="1"/>
  <c r="N1148" i="1"/>
  <c r="M1148" i="1"/>
  <c r="L1148" i="1"/>
  <c r="N1147" i="1"/>
  <c r="M1147" i="1"/>
  <c r="L1147" i="1"/>
  <c r="N1146" i="1"/>
  <c r="M1146" i="1"/>
  <c r="L1146" i="1"/>
  <c r="N1145" i="1"/>
  <c r="M1145" i="1"/>
  <c r="L1145" i="1"/>
  <c r="N1144" i="1"/>
  <c r="M1144" i="1"/>
  <c r="L1144" i="1"/>
  <c r="N1143" i="1"/>
  <c r="M1143" i="1"/>
  <c r="L1143" i="1"/>
  <c r="N1142" i="1"/>
  <c r="M1142" i="1"/>
  <c r="L1142" i="1"/>
  <c r="N1141" i="1"/>
  <c r="M1141" i="1"/>
  <c r="L1141" i="1"/>
  <c r="N1140" i="1"/>
  <c r="M1140" i="1"/>
  <c r="L1140" i="1"/>
  <c r="N1139" i="1"/>
  <c r="M1139" i="1"/>
  <c r="L1139" i="1"/>
  <c r="N1138" i="1"/>
  <c r="M1138" i="1"/>
  <c r="L1138" i="1"/>
  <c r="N1137" i="1"/>
  <c r="M1137" i="1"/>
  <c r="L1137" i="1"/>
  <c r="N1136" i="1"/>
  <c r="M1136" i="1"/>
  <c r="L1136" i="1"/>
  <c r="N1135" i="1"/>
  <c r="M1135" i="1"/>
  <c r="L1135" i="1"/>
  <c r="N1134" i="1"/>
  <c r="M1134" i="1"/>
  <c r="L1134" i="1"/>
  <c r="N1133" i="1"/>
  <c r="M1133" i="1"/>
  <c r="L1133" i="1"/>
  <c r="N1132" i="1"/>
  <c r="M1132" i="1"/>
  <c r="L1132" i="1"/>
  <c r="N1131" i="1"/>
  <c r="M1131" i="1"/>
  <c r="L1131" i="1"/>
  <c r="N1130" i="1"/>
  <c r="M1130" i="1"/>
  <c r="L1130" i="1"/>
  <c r="N1129" i="1"/>
  <c r="M1129" i="1"/>
  <c r="L1129" i="1"/>
  <c r="N1128" i="1"/>
  <c r="M1128" i="1"/>
  <c r="L1128" i="1"/>
  <c r="N1127" i="1"/>
  <c r="M1127" i="1"/>
  <c r="L1127" i="1"/>
  <c r="N1126" i="1"/>
  <c r="M1126" i="1"/>
  <c r="L1126" i="1"/>
  <c r="N1125" i="1"/>
  <c r="M1125" i="1"/>
  <c r="L1125" i="1"/>
  <c r="N1124" i="1"/>
  <c r="M1124" i="1"/>
  <c r="L1124" i="1"/>
  <c r="N1123" i="1"/>
  <c r="M1123" i="1"/>
  <c r="L1123" i="1"/>
  <c r="N1122" i="1"/>
  <c r="M1122" i="1"/>
  <c r="L1122" i="1"/>
  <c r="N1121" i="1"/>
  <c r="M1121" i="1"/>
  <c r="L1121" i="1"/>
  <c r="N1120" i="1"/>
  <c r="M1120" i="1"/>
  <c r="L1120" i="1"/>
  <c r="N1119" i="1"/>
  <c r="M1119" i="1"/>
  <c r="L1119" i="1"/>
  <c r="N1118" i="1"/>
  <c r="M1118" i="1"/>
  <c r="L1118" i="1"/>
  <c r="N1117" i="1"/>
  <c r="M1117" i="1"/>
  <c r="L1117" i="1"/>
  <c r="N1116" i="1"/>
  <c r="M1116" i="1"/>
  <c r="L1116" i="1"/>
  <c r="N1115" i="1"/>
  <c r="M1115" i="1"/>
  <c r="L1115" i="1"/>
  <c r="N1114" i="1"/>
  <c r="M1114" i="1"/>
  <c r="L1114" i="1"/>
  <c r="N1113" i="1"/>
  <c r="M1113" i="1"/>
  <c r="L1113" i="1"/>
  <c r="N1112" i="1"/>
  <c r="M1112" i="1"/>
  <c r="L1112" i="1"/>
  <c r="N1111" i="1"/>
  <c r="M1111" i="1"/>
  <c r="L1111" i="1"/>
  <c r="N1110" i="1"/>
  <c r="M1110" i="1"/>
  <c r="L1110" i="1"/>
  <c r="N1109" i="1"/>
  <c r="M1109" i="1"/>
  <c r="L1109" i="1"/>
  <c r="N1108" i="1"/>
  <c r="M1108" i="1"/>
  <c r="L1108" i="1"/>
  <c r="N1107" i="1"/>
  <c r="M1107" i="1"/>
  <c r="L1107" i="1"/>
  <c r="N1106" i="1"/>
  <c r="M1106" i="1"/>
  <c r="L1106" i="1"/>
  <c r="N1105" i="1"/>
  <c r="M1105" i="1"/>
  <c r="L1105" i="1"/>
  <c r="N1104" i="1"/>
  <c r="M1104" i="1"/>
  <c r="L1104" i="1"/>
  <c r="N1103" i="1"/>
  <c r="M1103" i="1"/>
  <c r="L1103" i="1"/>
  <c r="N1102" i="1"/>
  <c r="M1102" i="1"/>
  <c r="L1102" i="1"/>
  <c r="N1101" i="1"/>
  <c r="M1101" i="1"/>
  <c r="L1101" i="1"/>
  <c r="N1100" i="1"/>
  <c r="M1100" i="1"/>
  <c r="L1100" i="1"/>
  <c r="N1099" i="1"/>
  <c r="M1099" i="1"/>
  <c r="L1099" i="1"/>
  <c r="N1098" i="1"/>
  <c r="M1098" i="1"/>
  <c r="L1098" i="1"/>
  <c r="N1097" i="1"/>
  <c r="M1097" i="1"/>
  <c r="L1097" i="1"/>
  <c r="N1096" i="1"/>
  <c r="M1096" i="1"/>
  <c r="L1096" i="1"/>
  <c r="N1095" i="1"/>
  <c r="M1095" i="1"/>
  <c r="L1095" i="1"/>
  <c r="N1094" i="1"/>
  <c r="M1094" i="1"/>
  <c r="L1094" i="1"/>
  <c r="N1093" i="1"/>
  <c r="M1093" i="1"/>
  <c r="L1093" i="1"/>
  <c r="N1092" i="1"/>
  <c r="M1092" i="1"/>
  <c r="L1092" i="1"/>
  <c r="N1091" i="1"/>
  <c r="M1091" i="1"/>
  <c r="L1091" i="1"/>
  <c r="N1090" i="1"/>
  <c r="M1090" i="1"/>
  <c r="L1090" i="1"/>
  <c r="N1089" i="1"/>
  <c r="M1089" i="1"/>
  <c r="L1089" i="1"/>
  <c r="N1088" i="1"/>
  <c r="M1088" i="1"/>
  <c r="L1088" i="1"/>
  <c r="N1087" i="1"/>
  <c r="M1087" i="1"/>
  <c r="L1087" i="1"/>
  <c r="N1086" i="1"/>
  <c r="M1086" i="1"/>
  <c r="L1086" i="1"/>
  <c r="N1085" i="1"/>
  <c r="M1085" i="1"/>
  <c r="L1085" i="1"/>
  <c r="N1084" i="1"/>
  <c r="M1084" i="1"/>
  <c r="L1084" i="1"/>
  <c r="N1083" i="1"/>
  <c r="M1083" i="1"/>
  <c r="L1083" i="1"/>
  <c r="N1082" i="1"/>
  <c r="M1082" i="1"/>
  <c r="L1082" i="1"/>
  <c r="N1081" i="1"/>
  <c r="M1081" i="1"/>
  <c r="L1081" i="1"/>
  <c r="N1080" i="1"/>
  <c r="M1080" i="1"/>
  <c r="L1080" i="1"/>
  <c r="N1079" i="1"/>
  <c r="M1079" i="1"/>
  <c r="L1079" i="1"/>
  <c r="N1078" i="1"/>
  <c r="M1078" i="1"/>
  <c r="L1078" i="1"/>
  <c r="N1077" i="1"/>
  <c r="M1077" i="1"/>
  <c r="L1077" i="1"/>
  <c r="N1076" i="1"/>
  <c r="M1076" i="1"/>
  <c r="L1076" i="1"/>
  <c r="N1075" i="1"/>
  <c r="M1075" i="1"/>
  <c r="L1075" i="1"/>
  <c r="N1074" i="1"/>
  <c r="M1074" i="1"/>
  <c r="L1074" i="1"/>
  <c r="N1073" i="1"/>
  <c r="M1073" i="1"/>
  <c r="L1073" i="1"/>
  <c r="N1072" i="1"/>
  <c r="M1072" i="1"/>
  <c r="L1072" i="1"/>
  <c r="N1071" i="1"/>
  <c r="M1071" i="1"/>
  <c r="L1071" i="1"/>
  <c r="N1070" i="1"/>
  <c r="M1070" i="1"/>
  <c r="L1070" i="1"/>
  <c r="N1069" i="1"/>
  <c r="M1069" i="1"/>
  <c r="L1069" i="1"/>
  <c r="N1068" i="1"/>
  <c r="M1068" i="1"/>
  <c r="L1068" i="1"/>
  <c r="N1067" i="1"/>
  <c r="M1067" i="1"/>
  <c r="L1067" i="1"/>
  <c r="N1066" i="1"/>
  <c r="M1066" i="1"/>
  <c r="L1066" i="1"/>
  <c r="N1065" i="1"/>
  <c r="M1065" i="1"/>
  <c r="L1065" i="1"/>
  <c r="N1064" i="1"/>
  <c r="M1064" i="1"/>
  <c r="L1064" i="1"/>
  <c r="N1063" i="1"/>
  <c r="M1063" i="1"/>
  <c r="L1063" i="1"/>
  <c r="N1062" i="1"/>
  <c r="M1062" i="1"/>
  <c r="L1062" i="1"/>
  <c r="N1061" i="1"/>
  <c r="M1061" i="1"/>
  <c r="L1061" i="1"/>
  <c r="N1060" i="1"/>
  <c r="M1060" i="1"/>
  <c r="L1060" i="1"/>
  <c r="N1059" i="1"/>
  <c r="M1059" i="1"/>
  <c r="L1059" i="1"/>
  <c r="N1058" i="1"/>
  <c r="M1058" i="1"/>
  <c r="L1058" i="1"/>
  <c r="N1057" i="1"/>
  <c r="M1057" i="1"/>
  <c r="L1057" i="1"/>
  <c r="N1056" i="1"/>
  <c r="M1056" i="1"/>
  <c r="L1056" i="1"/>
  <c r="N1055" i="1"/>
  <c r="M1055" i="1"/>
  <c r="L1055" i="1"/>
  <c r="N1054" i="1"/>
  <c r="M1054" i="1"/>
  <c r="L1054" i="1"/>
  <c r="N1053" i="1"/>
  <c r="M1053" i="1"/>
  <c r="L1053" i="1"/>
  <c r="N1052" i="1"/>
  <c r="M1052" i="1"/>
  <c r="L1052" i="1"/>
  <c r="N1051" i="1"/>
  <c r="M1051" i="1"/>
  <c r="L1051" i="1"/>
  <c r="N1050" i="1"/>
  <c r="M1050" i="1"/>
  <c r="L1050" i="1"/>
  <c r="N1049" i="1"/>
  <c r="M1049" i="1"/>
  <c r="L1049" i="1"/>
  <c r="N1048" i="1"/>
  <c r="M1048" i="1"/>
  <c r="L1048" i="1"/>
  <c r="N1047" i="1"/>
  <c r="M1047" i="1"/>
  <c r="L1047" i="1"/>
  <c r="N1046" i="1"/>
  <c r="M1046" i="1"/>
  <c r="L1046" i="1"/>
  <c r="N1045" i="1"/>
  <c r="M1045" i="1"/>
  <c r="L1045" i="1"/>
  <c r="N1044" i="1"/>
  <c r="M1044" i="1"/>
  <c r="L1044" i="1"/>
  <c r="N1043" i="1"/>
  <c r="M1043" i="1"/>
  <c r="L1043" i="1"/>
  <c r="N1042" i="1"/>
  <c r="M1042" i="1"/>
  <c r="L1042" i="1"/>
  <c r="N1041" i="1"/>
  <c r="M1041" i="1"/>
  <c r="L1041" i="1"/>
  <c r="N1040" i="1"/>
  <c r="M1040" i="1"/>
  <c r="L1040" i="1"/>
  <c r="N1039" i="1"/>
  <c r="M1039" i="1"/>
  <c r="L1039" i="1"/>
  <c r="N1038" i="1"/>
  <c r="M1038" i="1"/>
  <c r="L1038" i="1"/>
  <c r="N1037" i="1"/>
  <c r="M1037" i="1"/>
  <c r="L1037" i="1"/>
  <c r="N1036" i="1"/>
  <c r="M1036" i="1"/>
  <c r="L1036" i="1"/>
  <c r="N1035" i="1"/>
  <c r="M1035" i="1"/>
  <c r="L1035" i="1"/>
  <c r="N1034" i="1"/>
  <c r="M1034" i="1"/>
  <c r="L1034" i="1"/>
  <c r="N1033" i="1"/>
  <c r="M1033" i="1"/>
  <c r="L1033" i="1"/>
  <c r="N1032" i="1"/>
  <c r="M1032" i="1"/>
  <c r="L1032" i="1"/>
  <c r="N1031" i="1"/>
  <c r="M1031" i="1"/>
  <c r="L1031" i="1"/>
  <c r="N1030" i="1"/>
  <c r="M1030" i="1"/>
  <c r="L1030" i="1"/>
  <c r="N1029" i="1"/>
  <c r="M1029" i="1"/>
  <c r="L1029" i="1"/>
  <c r="N1028" i="1"/>
  <c r="M1028" i="1"/>
  <c r="L1028" i="1"/>
  <c r="N1027" i="1"/>
  <c r="M1027" i="1"/>
  <c r="L1027" i="1"/>
  <c r="N1026" i="1"/>
  <c r="M1026" i="1"/>
  <c r="L1026" i="1"/>
  <c r="N1025" i="1"/>
  <c r="M1025" i="1"/>
  <c r="L1025" i="1"/>
  <c r="N1024" i="1"/>
  <c r="M1024" i="1"/>
  <c r="L1024" i="1"/>
  <c r="N1023" i="1"/>
  <c r="M1023" i="1"/>
  <c r="L1023" i="1"/>
  <c r="N1022" i="1"/>
  <c r="M1022" i="1"/>
  <c r="L1022" i="1"/>
  <c r="N1021" i="1"/>
  <c r="M1021" i="1"/>
  <c r="L1021" i="1"/>
  <c r="N1020" i="1"/>
  <c r="M1020" i="1"/>
  <c r="L1020" i="1"/>
  <c r="N1019" i="1"/>
  <c r="M1019" i="1"/>
  <c r="L1019" i="1"/>
  <c r="N1018" i="1"/>
  <c r="M1018" i="1"/>
  <c r="L1018" i="1"/>
  <c r="N1017" i="1"/>
  <c r="M1017" i="1"/>
  <c r="L1017" i="1"/>
  <c r="N1016" i="1"/>
  <c r="M1016" i="1"/>
  <c r="L1016" i="1"/>
  <c r="N1015" i="1"/>
  <c r="M1015" i="1"/>
  <c r="L1015" i="1"/>
  <c r="N1014" i="1"/>
  <c r="M1014" i="1"/>
  <c r="L1014" i="1"/>
  <c r="N1013" i="1"/>
  <c r="M1013" i="1"/>
  <c r="L1013" i="1"/>
  <c r="N1012" i="1"/>
  <c r="M1012" i="1"/>
  <c r="L1012" i="1"/>
  <c r="N1011" i="1"/>
  <c r="M1011" i="1"/>
  <c r="L1011" i="1"/>
  <c r="N1010" i="1"/>
  <c r="M1010" i="1"/>
  <c r="L1010" i="1"/>
  <c r="N1009" i="1"/>
  <c r="M1009" i="1"/>
  <c r="L1009" i="1"/>
  <c r="N1008" i="1"/>
  <c r="M1008" i="1"/>
  <c r="L1008" i="1"/>
  <c r="N1007" i="1"/>
  <c r="M1007" i="1"/>
  <c r="L1007" i="1"/>
  <c r="N1006" i="1"/>
  <c r="M1006" i="1"/>
  <c r="L1006" i="1"/>
  <c r="N1005" i="1"/>
  <c r="M1005" i="1"/>
  <c r="L1005" i="1"/>
  <c r="N1004" i="1"/>
  <c r="M1004" i="1"/>
  <c r="L1004" i="1"/>
  <c r="N1003" i="1"/>
  <c r="M1003" i="1"/>
  <c r="L1003" i="1"/>
  <c r="N1002" i="1"/>
  <c r="M1002" i="1"/>
  <c r="L1002" i="1"/>
  <c r="N1001" i="1"/>
  <c r="M1001" i="1"/>
  <c r="L1001" i="1"/>
  <c r="N1000" i="1"/>
  <c r="M1000" i="1"/>
  <c r="L1000" i="1"/>
  <c r="N999" i="1"/>
  <c r="M999" i="1"/>
  <c r="L999" i="1"/>
  <c r="N998" i="1"/>
  <c r="M998" i="1"/>
  <c r="L998" i="1"/>
  <c r="N997" i="1"/>
  <c r="M997" i="1"/>
  <c r="L997" i="1"/>
  <c r="N996" i="1"/>
  <c r="M996" i="1"/>
  <c r="L996" i="1"/>
  <c r="N995" i="1"/>
  <c r="M995" i="1"/>
  <c r="L995" i="1"/>
  <c r="N994" i="1"/>
  <c r="M994" i="1"/>
  <c r="L994" i="1"/>
  <c r="N993" i="1"/>
  <c r="M993" i="1"/>
  <c r="L993" i="1"/>
  <c r="N992" i="1"/>
  <c r="M992" i="1"/>
  <c r="L992" i="1"/>
  <c r="N991" i="1"/>
  <c r="M991" i="1"/>
  <c r="L991" i="1"/>
  <c r="N990" i="1"/>
  <c r="M990" i="1"/>
  <c r="L990" i="1"/>
  <c r="N989" i="1"/>
  <c r="M989" i="1"/>
  <c r="L989" i="1"/>
  <c r="N988" i="1"/>
  <c r="M988" i="1"/>
  <c r="L988" i="1"/>
  <c r="N987" i="1"/>
  <c r="M987" i="1"/>
  <c r="L987" i="1"/>
  <c r="N986" i="1"/>
  <c r="M986" i="1"/>
  <c r="L986" i="1"/>
  <c r="N985" i="1"/>
  <c r="M985" i="1"/>
  <c r="L985" i="1"/>
  <c r="N984" i="1"/>
  <c r="M984" i="1"/>
  <c r="L984" i="1"/>
  <c r="N983" i="1"/>
  <c r="M983" i="1"/>
  <c r="L983" i="1"/>
  <c r="N982" i="1"/>
  <c r="M982" i="1"/>
  <c r="L982" i="1"/>
  <c r="N981" i="1"/>
  <c r="M981" i="1"/>
  <c r="L981" i="1"/>
  <c r="N980" i="1"/>
  <c r="M980" i="1"/>
  <c r="L980" i="1"/>
  <c r="N979" i="1"/>
  <c r="M979" i="1"/>
  <c r="L979" i="1"/>
  <c r="N978" i="1"/>
  <c r="M978" i="1"/>
  <c r="L978" i="1"/>
  <c r="N977" i="1"/>
  <c r="M977" i="1"/>
  <c r="L977" i="1"/>
  <c r="N976" i="1"/>
  <c r="M976" i="1"/>
  <c r="L976" i="1"/>
  <c r="N975" i="1"/>
  <c r="M975" i="1"/>
  <c r="L975" i="1"/>
  <c r="N974" i="1"/>
  <c r="M974" i="1"/>
  <c r="L974" i="1"/>
  <c r="N973" i="1"/>
  <c r="M973" i="1"/>
  <c r="L973" i="1"/>
  <c r="N972" i="1"/>
  <c r="M972" i="1"/>
  <c r="L972" i="1"/>
  <c r="N971" i="1"/>
  <c r="M971" i="1"/>
  <c r="L971" i="1"/>
  <c r="N970" i="1"/>
  <c r="M970" i="1"/>
  <c r="L970" i="1"/>
  <c r="N969" i="1"/>
  <c r="M969" i="1"/>
  <c r="L969" i="1"/>
  <c r="N968" i="1"/>
  <c r="M968" i="1"/>
  <c r="L968" i="1"/>
  <c r="N967" i="1"/>
  <c r="M967" i="1"/>
  <c r="L967" i="1"/>
  <c r="N966" i="1"/>
  <c r="M966" i="1"/>
  <c r="L966" i="1"/>
  <c r="N965" i="1"/>
  <c r="M965" i="1"/>
  <c r="L965" i="1"/>
  <c r="N964" i="1"/>
  <c r="M964" i="1"/>
  <c r="L964" i="1"/>
  <c r="N963" i="1"/>
  <c r="M963" i="1"/>
  <c r="L963" i="1"/>
  <c r="N962" i="1"/>
  <c r="M962" i="1"/>
  <c r="L962" i="1"/>
  <c r="N961" i="1"/>
  <c r="M961" i="1"/>
  <c r="L961" i="1"/>
  <c r="N960" i="1"/>
  <c r="M960" i="1"/>
  <c r="L960" i="1"/>
  <c r="N959" i="1"/>
  <c r="M959" i="1"/>
  <c r="L959" i="1"/>
  <c r="N958" i="1"/>
  <c r="M958" i="1"/>
  <c r="L958" i="1"/>
  <c r="N957" i="1"/>
  <c r="M957" i="1"/>
  <c r="L957" i="1"/>
  <c r="N956" i="1"/>
  <c r="M956" i="1"/>
  <c r="L956" i="1"/>
  <c r="N955" i="1"/>
  <c r="M955" i="1"/>
  <c r="L955" i="1"/>
  <c r="N954" i="1"/>
  <c r="M954" i="1"/>
  <c r="L954" i="1"/>
  <c r="N953" i="1"/>
  <c r="M953" i="1"/>
  <c r="L953" i="1"/>
  <c r="N952" i="1"/>
  <c r="M952" i="1"/>
  <c r="L952" i="1"/>
  <c r="N951" i="1"/>
  <c r="M951" i="1"/>
  <c r="L951" i="1"/>
  <c r="N950" i="1"/>
  <c r="M950" i="1"/>
  <c r="L950" i="1"/>
  <c r="N949" i="1"/>
  <c r="M949" i="1"/>
  <c r="L949" i="1"/>
  <c r="N948" i="1"/>
  <c r="M948" i="1"/>
  <c r="L948" i="1"/>
  <c r="N947" i="1"/>
  <c r="M947" i="1"/>
  <c r="L947" i="1"/>
  <c r="N946" i="1"/>
  <c r="M946" i="1"/>
  <c r="L946" i="1"/>
  <c r="N945" i="1"/>
  <c r="M945" i="1"/>
  <c r="L945" i="1"/>
  <c r="N944" i="1"/>
  <c r="M944" i="1"/>
  <c r="L944" i="1"/>
  <c r="N943" i="1"/>
  <c r="M943" i="1"/>
  <c r="L943" i="1"/>
  <c r="N942" i="1"/>
  <c r="M942" i="1"/>
  <c r="L942" i="1"/>
  <c r="N941" i="1"/>
  <c r="M941" i="1"/>
  <c r="L941" i="1"/>
  <c r="N940" i="1"/>
  <c r="M940" i="1"/>
  <c r="L940" i="1"/>
  <c r="N939" i="1"/>
  <c r="M939" i="1"/>
  <c r="L939" i="1"/>
  <c r="N938" i="1"/>
  <c r="M938" i="1"/>
  <c r="L938" i="1"/>
  <c r="N937" i="1"/>
  <c r="M937" i="1"/>
  <c r="L937" i="1"/>
  <c r="N936" i="1"/>
  <c r="M936" i="1"/>
  <c r="L936" i="1"/>
  <c r="N935" i="1"/>
  <c r="M935" i="1"/>
  <c r="L935" i="1"/>
  <c r="N934" i="1"/>
  <c r="M934" i="1"/>
  <c r="L934" i="1"/>
  <c r="N933" i="1"/>
  <c r="M933" i="1"/>
  <c r="L933" i="1"/>
  <c r="N932" i="1"/>
  <c r="M932" i="1"/>
  <c r="L932" i="1"/>
  <c r="N931" i="1"/>
  <c r="M931" i="1"/>
  <c r="L931" i="1"/>
  <c r="N930" i="1"/>
  <c r="M930" i="1"/>
  <c r="L930" i="1"/>
  <c r="N929" i="1"/>
  <c r="M929" i="1"/>
  <c r="L929" i="1"/>
  <c r="N928" i="1"/>
  <c r="M928" i="1"/>
  <c r="L928" i="1"/>
  <c r="N927" i="1"/>
  <c r="M927" i="1"/>
  <c r="L927" i="1"/>
  <c r="N926" i="1"/>
  <c r="M926" i="1"/>
  <c r="L926" i="1"/>
  <c r="N925" i="1"/>
  <c r="M925" i="1"/>
  <c r="L925" i="1"/>
  <c r="N924" i="1"/>
  <c r="M924" i="1"/>
  <c r="L924" i="1"/>
  <c r="N923" i="1"/>
  <c r="M923" i="1"/>
  <c r="L923" i="1"/>
  <c r="N922" i="1"/>
  <c r="M922" i="1"/>
  <c r="L922" i="1"/>
  <c r="N921" i="1"/>
  <c r="M921" i="1"/>
  <c r="L921" i="1"/>
  <c r="N920" i="1"/>
  <c r="M920" i="1"/>
  <c r="L920" i="1"/>
  <c r="N919" i="1"/>
  <c r="M919" i="1"/>
  <c r="L919" i="1"/>
  <c r="N918" i="1"/>
  <c r="M918" i="1"/>
  <c r="L918" i="1"/>
  <c r="N917" i="1"/>
  <c r="M917" i="1"/>
  <c r="L917" i="1"/>
  <c r="N916" i="1"/>
  <c r="M916" i="1"/>
  <c r="L916" i="1"/>
  <c r="N915" i="1"/>
  <c r="M915" i="1"/>
  <c r="L915" i="1"/>
  <c r="N914" i="1"/>
  <c r="M914" i="1"/>
  <c r="L914" i="1"/>
  <c r="N913" i="1"/>
  <c r="M913" i="1"/>
  <c r="L913" i="1"/>
  <c r="N912" i="1"/>
  <c r="M912" i="1"/>
  <c r="L912" i="1"/>
  <c r="N911" i="1"/>
  <c r="M911" i="1"/>
  <c r="L911" i="1"/>
  <c r="N910" i="1"/>
  <c r="M910" i="1"/>
  <c r="L910" i="1"/>
  <c r="N909" i="1"/>
  <c r="M909" i="1"/>
  <c r="L909" i="1"/>
  <c r="N908" i="1"/>
  <c r="M908" i="1"/>
  <c r="L908" i="1"/>
  <c r="N907" i="1"/>
  <c r="M907" i="1"/>
  <c r="L907" i="1"/>
  <c r="N906" i="1"/>
  <c r="M906" i="1"/>
  <c r="L906" i="1"/>
  <c r="N905" i="1"/>
  <c r="M905" i="1"/>
  <c r="L905" i="1"/>
  <c r="N904" i="1"/>
  <c r="M904" i="1"/>
  <c r="L904" i="1"/>
  <c r="N903" i="1"/>
  <c r="M903" i="1"/>
  <c r="L903" i="1"/>
  <c r="N902" i="1"/>
  <c r="M902" i="1"/>
  <c r="L902" i="1"/>
  <c r="N901" i="1"/>
  <c r="M901" i="1"/>
  <c r="L901" i="1"/>
  <c r="N900" i="1"/>
  <c r="M900" i="1"/>
  <c r="L900" i="1"/>
  <c r="N899" i="1"/>
  <c r="M899" i="1"/>
  <c r="L899" i="1"/>
  <c r="N898" i="1"/>
  <c r="M898" i="1"/>
  <c r="L898" i="1"/>
  <c r="N897" i="1"/>
  <c r="M897" i="1"/>
  <c r="L897" i="1"/>
  <c r="N896" i="1"/>
  <c r="M896" i="1"/>
  <c r="L896" i="1"/>
  <c r="N895" i="1"/>
  <c r="M895" i="1"/>
  <c r="L895" i="1"/>
  <c r="N894" i="1"/>
  <c r="M894" i="1"/>
  <c r="L894" i="1"/>
  <c r="N893" i="1"/>
  <c r="M893" i="1"/>
  <c r="L893" i="1"/>
  <c r="N892" i="1"/>
  <c r="M892" i="1"/>
  <c r="L892" i="1"/>
  <c r="N891" i="1"/>
  <c r="M891" i="1"/>
  <c r="L891" i="1"/>
  <c r="N890" i="1"/>
  <c r="M890" i="1"/>
  <c r="L890" i="1"/>
  <c r="N889" i="1"/>
  <c r="M889" i="1"/>
  <c r="L889" i="1"/>
  <c r="N888" i="1"/>
  <c r="M888" i="1"/>
  <c r="L888" i="1"/>
  <c r="N887" i="1"/>
  <c r="M887" i="1"/>
  <c r="L887" i="1"/>
  <c r="N886" i="1"/>
  <c r="M886" i="1"/>
  <c r="L886" i="1"/>
  <c r="N885" i="1"/>
  <c r="M885" i="1"/>
  <c r="L885" i="1"/>
  <c r="N884" i="1"/>
  <c r="M884" i="1"/>
  <c r="L884" i="1"/>
  <c r="N883" i="1"/>
  <c r="M883" i="1"/>
  <c r="L883" i="1"/>
  <c r="N882" i="1"/>
  <c r="M882" i="1"/>
  <c r="L882" i="1"/>
  <c r="N881" i="1"/>
  <c r="M881" i="1"/>
  <c r="L881" i="1"/>
  <c r="N880" i="1"/>
  <c r="M880" i="1"/>
  <c r="L880" i="1"/>
  <c r="N879" i="1"/>
  <c r="M879" i="1"/>
  <c r="L879" i="1"/>
  <c r="N878" i="1"/>
  <c r="M878" i="1"/>
  <c r="L878" i="1"/>
  <c r="N877" i="1"/>
  <c r="M877" i="1"/>
  <c r="L877" i="1"/>
  <c r="N876" i="1"/>
  <c r="M876" i="1"/>
  <c r="L876" i="1"/>
  <c r="N875" i="1"/>
  <c r="M875" i="1"/>
  <c r="L875" i="1"/>
  <c r="N874" i="1"/>
  <c r="M874" i="1"/>
  <c r="L874" i="1"/>
  <c r="N873" i="1"/>
  <c r="M873" i="1"/>
  <c r="L873" i="1"/>
  <c r="N872" i="1"/>
  <c r="M872" i="1"/>
  <c r="L872" i="1"/>
  <c r="N871" i="1"/>
  <c r="M871" i="1"/>
  <c r="L871" i="1"/>
  <c r="N870" i="1"/>
  <c r="M870" i="1"/>
  <c r="L870" i="1"/>
  <c r="N869" i="1"/>
  <c r="M869" i="1"/>
  <c r="L869" i="1"/>
  <c r="N868" i="1"/>
  <c r="M868" i="1"/>
  <c r="L868" i="1"/>
  <c r="N867" i="1"/>
  <c r="M867" i="1"/>
  <c r="L867" i="1"/>
  <c r="N866" i="1"/>
  <c r="M866" i="1"/>
  <c r="L866" i="1"/>
  <c r="N865" i="1"/>
  <c r="M865" i="1"/>
  <c r="L865" i="1"/>
  <c r="N864" i="1"/>
  <c r="M864" i="1"/>
  <c r="L864" i="1"/>
  <c r="N863" i="1"/>
  <c r="M863" i="1"/>
  <c r="L863" i="1"/>
  <c r="N862" i="1"/>
  <c r="M862" i="1"/>
  <c r="L862" i="1"/>
  <c r="N861" i="1"/>
  <c r="M861" i="1"/>
  <c r="L861" i="1"/>
  <c r="N860" i="1"/>
  <c r="M860" i="1"/>
  <c r="L860" i="1"/>
  <c r="N859" i="1"/>
  <c r="M859" i="1"/>
  <c r="L859" i="1"/>
  <c r="N858" i="1"/>
  <c r="M858" i="1"/>
  <c r="L858" i="1"/>
  <c r="N857" i="1"/>
  <c r="M857" i="1"/>
  <c r="L857" i="1"/>
  <c r="N856" i="1"/>
  <c r="M856" i="1"/>
  <c r="L856" i="1"/>
  <c r="N855" i="1"/>
  <c r="M855" i="1"/>
  <c r="L855" i="1"/>
  <c r="N854" i="1"/>
  <c r="M854" i="1"/>
  <c r="L854" i="1"/>
  <c r="N853" i="1"/>
  <c r="M853" i="1"/>
  <c r="L853" i="1"/>
  <c r="N852" i="1"/>
  <c r="M852" i="1"/>
  <c r="L852" i="1"/>
  <c r="N851" i="1"/>
  <c r="M851" i="1"/>
  <c r="L851" i="1"/>
  <c r="N850" i="1"/>
  <c r="M850" i="1"/>
  <c r="L850" i="1"/>
  <c r="N849" i="1"/>
  <c r="M849" i="1"/>
  <c r="L849" i="1"/>
  <c r="N848" i="1"/>
  <c r="M848" i="1"/>
  <c r="L848" i="1"/>
  <c r="N847" i="1"/>
  <c r="M847" i="1"/>
  <c r="L847" i="1"/>
  <c r="N846" i="1"/>
  <c r="M846" i="1"/>
  <c r="L846" i="1"/>
  <c r="N845" i="1"/>
  <c r="M845" i="1"/>
  <c r="L845" i="1"/>
  <c r="N844" i="1"/>
  <c r="M844" i="1"/>
  <c r="L844" i="1"/>
  <c r="N843" i="1"/>
  <c r="M843" i="1"/>
  <c r="L843" i="1"/>
  <c r="N842" i="1"/>
  <c r="M842" i="1"/>
  <c r="L842" i="1"/>
  <c r="N841" i="1"/>
  <c r="M841" i="1"/>
  <c r="L841" i="1"/>
  <c r="N840" i="1"/>
  <c r="M840" i="1"/>
  <c r="L840" i="1"/>
  <c r="N839" i="1"/>
  <c r="M839" i="1"/>
  <c r="L839" i="1"/>
  <c r="N838" i="1"/>
  <c r="M838" i="1"/>
  <c r="L838" i="1"/>
  <c r="N837" i="1"/>
  <c r="M837" i="1"/>
  <c r="L837" i="1"/>
  <c r="N836" i="1"/>
  <c r="M836" i="1"/>
  <c r="L836" i="1"/>
  <c r="N835" i="1"/>
  <c r="M835" i="1"/>
  <c r="L835" i="1"/>
  <c r="N834" i="1"/>
  <c r="M834" i="1"/>
  <c r="L834" i="1"/>
  <c r="N833" i="1"/>
  <c r="M833" i="1"/>
  <c r="L833" i="1"/>
  <c r="N832" i="1"/>
  <c r="M832" i="1"/>
  <c r="L832" i="1"/>
  <c r="N831" i="1"/>
  <c r="M831" i="1"/>
  <c r="L831" i="1"/>
  <c r="N830" i="1"/>
  <c r="M830" i="1"/>
  <c r="L830" i="1"/>
  <c r="N829" i="1"/>
  <c r="M829" i="1"/>
  <c r="L829" i="1"/>
  <c r="N828" i="1"/>
  <c r="M828" i="1"/>
  <c r="L828" i="1"/>
  <c r="N827" i="1"/>
  <c r="M827" i="1"/>
  <c r="L827" i="1"/>
  <c r="N826" i="1"/>
  <c r="M826" i="1"/>
  <c r="L826" i="1"/>
  <c r="N825" i="1"/>
  <c r="M825" i="1"/>
  <c r="L825" i="1"/>
  <c r="N824" i="1"/>
  <c r="M824" i="1"/>
  <c r="L824" i="1"/>
  <c r="N823" i="1"/>
  <c r="M823" i="1"/>
  <c r="L823" i="1"/>
  <c r="N822" i="1"/>
  <c r="M822" i="1"/>
  <c r="L822" i="1"/>
  <c r="N821" i="1"/>
  <c r="M821" i="1"/>
  <c r="L821" i="1"/>
  <c r="N820" i="1"/>
  <c r="M820" i="1"/>
  <c r="L820" i="1"/>
  <c r="N819" i="1"/>
  <c r="M819" i="1"/>
  <c r="L819" i="1"/>
  <c r="N818" i="1"/>
  <c r="M818" i="1"/>
  <c r="L818" i="1"/>
  <c r="N817" i="1"/>
  <c r="M817" i="1"/>
  <c r="L817" i="1"/>
  <c r="N816" i="1"/>
  <c r="M816" i="1"/>
  <c r="L816" i="1"/>
  <c r="N815" i="1"/>
  <c r="M815" i="1"/>
  <c r="L815" i="1"/>
  <c r="N814" i="1"/>
  <c r="M814" i="1"/>
  <c r="L814" i="1"/>
  <c r="N813" i="1"/>
  <c r="M813" i="1"/>
  <c r="L813" i="1"/>
  <c r="N812" i="1"/>
  <c r="M812" i="1"/>
  <c r="L812" i="1"/>
  <c r="N811" i="1"/>
  <c r="M811" i="1"/>
  <c r="L811" i="1"/>
  <c r="N810" i="1"/>
  <c r="M810" i="1"/>
  <c r="L810" i="1"/>
  <c r="N809" i="1"/>
  <c r="M809" i="1"/>
  <c r="L809" i="1"/>
  <c r="N808" i="1"/>
  <c r="M808" i="1"/>
  <c r="L808" i="1"/>
  <c r="N807" i="1"/>
  <c r="M807" i="1"/>
  <c r="L807" i="1"/>
  <c r="N806" i="1"/>
  <c r="M806" i="1"/>
  <c r="L806" i="1"/>
  <c r="N805" i="1"/>
  <c r="M805" i="1"/>
  <c r="L805" i="1"/>
  <c r="N804" i="1"/>
  <c r="M804" i="1"/>
  <c r="L804" i="1"/>
  <c r="N803" i="1"/>
  <c r="M803" i="1"/>
  <c r="L803" i="1"/>
  <c r="N802" i="1"/>
  <c r="M802" i="1"/>
  <c r="L802" i="1"/>
  <c r="N801" i="1"/>
  <c r="M801" i="1"/>
  <c r="L801" i="1"/>
  <c r="N800" i="1"/>
  <c r="M800" i="1"/>
  <c r="L800" i="1"/>
  <c r="N799" i="1"/>
  <c r="M799" i="1"/>
  <c r="L799" i="1"/>
  <c r="N798" i="1"/>
  <c r="M798" i="1"/>
  <c r="L798" i="1"/>
  <c r="N797" i="1"/>
  <c r="M797" i="1"/>
  <c r="L797" i="1"/>
  <c r="N796" i="1"/>
  <c r="M796" i="1"/>
  <c r="L796" i="1"/>
  <c r="N795" i="1"/>
  <c r="M795" i="1"/>
  <c r="L795" i="1"/>
  <c r="N794" i="1"/>
  <c r="M794" i="1"/>
  <c r="L794" i="1"/>
  <c r="N793" i="1"/>
  <c r="M793" i="1"/>
  <c r="L793" i="1"/>
  <c r="N792" i="1"/>
  <c r="M792" i="1"/>
  <c r="L792" i="1"/>
  <c r="N791" i="1"/>
  <c r="M791" i="1"/>
  <c r="L791" i="1"/>
  <c r="N790" i="1"/>
  <c r="M790" i="1"/>
  <c r="L790" i="1"/>
  <c r="N789" i="1"/>
  <c r="M789" i="1"/>
  <c r="L789" i="1"/>
  <c r="N788" i="1"/>
  <c r="M788" i="1"/>
  <c r="L788" i="1"/>
  <c r="N787" i="1"/>
  <c r="M787" i="1"/>
  <c r="L787" i="1"/>
  <c r="N786" i="1"/>
  <c r="M786" i="1"/>
  <c r="L786" i="1"/>
  <c r="N785" i="1"/>
  <c r="M785" i="1"/>
  <c r="L785" i="1"/>
  <c r="N784" i="1"/>
  <c r="M784" i="1"/>
  <c r="L784" i="1"/>
  <c r="N783" i="1"/>
  <c r="M783" i="1"/>
  <c r="L783" i="1"/>
  <c r="N782" i="1"/>
  <c r="M782" i="1"/>
  <c r="L782" i="1"/>
  <c r="N781" i="1"/>
  <c r="M781" i="1"/>
  <c r="L781" i="1"/>
  <c r="N780" i="1"/>
  <c r="M780" i="1"/>
  <c r="L780" i="1"/>
  <c r="N779" i="1"/>
  <c r="M779" i="1"/>
  <c r="L779" i="1"/>
  <c r="N778" i="1"/>
  <c r="M778" i="1"/>
  <c r="L778" i="1"/>
  <c r="N777" i="1"/>
  <c r="M777" i="1"/>
  <c r="L777" i="1"/>
  <c r="N776" i="1"/>
  <c r="M776" i="1"/>
  <c r="L776" i="1"/>
  <c r="N775" i="1"/>
  <c r="M775" i="1"/>
  <c r="L775" i="1"/>
  <c r="N774" i="1"/>
  <c r="M774" i="1"/>
  <c r="L774" i="1"/>
  <c r="N773" i="1"/>
  <c r="M773" i="1"/>
  <c r="L773" i="1"/>
  <c r="N772" i="1"/>
  <c r="M772" i="1"/>
  <c r="L772" i="1"/>
  <c r="N771" i="1"/>
  <c r="M771" i="1"/>
  <c r="L771" i="1"/>
  <c r="N770" i="1"/>
  <c r="M770" i="1"/>
  <c r="L770" i="1"/>
  <c r="N769" i="1"/>
  <c r="M769" i="1"/>
  <c r="L769" i="1"/>
  <c r="N768" i="1"/>
  <c r="M768" i="1"/>
  <c r="L768" i="1"/>
  <c r="N767" i="1"/>
  <c r="M767" i="1"/>
  <c r="L767" i="1"/>
  <c r="N766" i="1"/>
  <c r="M766" i="1"/>
  <c r="L766" i="1"/>
  <c r="N765" i="1"/>
  <c r="M765" i="1"/>
  <c r="L765" i="1"/>
  <c r="N764" i="1"/>
  <c r="M764" i="1"/>
  <c r="L764" i="1"/>
  <c r="N763" i="1"/>
  <c r="M763" i="1"/>
  <c r="L763" i="1"/>
  <c r="N762" i="1"/>
  <c r="M762" i="1"/>
  <c r="L762" i="1"/>
  <c r="N761" i="1"/>
  <c r="M761" i="1"/>
  <c r="L761" i="1"/>
  <c r="N760" i="1"/>
  <c r="M760" i="1"/>
  <c r="L760" i="1"/>
  <c r="N759" i="1"/>
  <c r="M759" i="1"/>
  <c r="L759" i="1"/>
  <c r="N758" i="1"/>
  <c r="M758" i="1"/>
  <c r="L758" i="1"/>
  <c r="N757" i="1"/>
  <c r="M757" i="1"/>
  <c r="L757" i="1"/>
  <c r="N756" i="1"/>
  <c r="M756" i="1"/>
  <c r="L756" i="1"/>
  <c r="N755" i="1"/>
  <c r="M755" i="1"/>
  <c r="L755" i="1"/>
  <c r="N754" i="1"/>
  <c r="M754" i="1"/>
  <c r="L754" i="1"/>
  <c r="N753" i="1"/>
  <c r="M753" i="1"/>
  <c r="L753" i="1"/>
  <c r="N752" i="1"/>
  <c r="M752" i="1"/>
  <c r="L752" i="1"/>
  <c r="N751" i="1"/>
  <c r="M751" i="1"/>
  <c r="L751" i="1"/>
  <c r="N750" i="1"/>
  <c r="M750" i="1"/>
  <c r="L750" i="1"/>
  <c r="N749" i="1"/>
  <c r="M749" i="1"/>
  <c r="L749" i="1"/>
  <c r="N748" i="1"/>
  <c r="M748" i="1"/>
  <c r="L748" i="1"/>
  <c r="N747" i="1"/>
  <c r="M747" i="1"/>
  <c r="L747" i="1"/>
  <c r="N746" i="1"/>
  <c r="M746" i="1"/>
  <c r="L746" i="1"/>
  <c r="N745" i="1"/>
  <c r="M745" i="1"/>
  <c r="L745" i="1"/>
  <c r="N744" i="1"/>
  <c r="M744" i="1"/>
  <c r="L744" i="1"/>
  <c r="N743" i="1"/>
  <c r="M743" i="1"/>
  <c r="L743" i="1"/>
  <c r="N742" i="1"/>
  <c r="M742" i="1"/>
  <c r="L742" i="1"/>
  <c r="N741" i="1"/>
  <c r="M741" i="1"/>
  <c r="L741" i="1"/>
  <c r="N740" i="1"/>
  <c r="M740" i="1"/>
  <c r="L740" i="1"/>
  <c r="N739" i="1"/>
  <c r="M739" i="1"/>
  <c r="L739" i="1"/>
  <c r="N738" i="1"/>
  <c r="M738" i="1"/>
  <c r="L738" i="1"/>
  <c r="N737" i="1"/>
  <c r="M737" i="1"/>
  <c r="L737" i="1"/>
  <c r="N736" i="1"/>
  <c r="M736" i="1"/>
  <c r="L736" i="1"/>
  <c r="N735" i="1"/>
  <c r="M735" i="1"/>
  <c r="L735" i="1"/>
  <c r="N734" i="1"/>
  <c r="M734" i="1"/>
  <c r="L734" i="1"/>
  <c r="N733" i="1"/>
  <c r="M733" i="1"/>
  <c r="L733" i="1"/>
  <c r="N732" i="1"/>
  <c r="M732" i="1"/>
  <c r="L732" i="1"/>
  <c r="N731" i="1"/>
  <c r="M731" i="1"/>
  <c r="L731" i="1"/>
  <c r="N730" i="1"/>
  <c r="M730" i="1"/>
  <c r="L730" i="1"/>
  <c r="N729" i="1"/>
  <c r="M729" i="1"/>
  <c r="L729" i="1"/>
  <c r="N728" i="1"/>
  <c r="M728" i="1"/>
  <c r="L728" i="1"/>
  <c r="N727" i="1"/>
  <c r="M727" i="1"/>
  <c r="L727" i="1"/>
  <c r="N726" i="1"/>
  <c r="M726" i="1"/>
  <c r="L726" i="1"/>
  <c r="N725" i="1"/>
  <c r="M725" i="1"/>
  <c r="L725" i="1"/>
  <c r="N724" i="1"/>
  <c r="M724" i="1"/>
  <c r="L724" i="1"/>
  <c r="N723" i="1"/>
  <c r="M723" i="1"/>
  <c r="L723" i="1"/>
  <c r="N722" i="1"/>
  <c r="M722" i="1"/>
  <c r="L722" i="1"/>
  <c r="N721" i="1"/>
  <c r="M721" i="1"/>
  <c r="L721" i="1"/>
  <c r="N720" i="1"/>
  <c r="M720" i="1"/>
  <c r="L720" i="1"/>
  <c r="N719" i="1"/>
  <c r="M719" i="1"/>
  <c r="L719" i="1"/>
  <c r="N718" i="1"/>
  <c r="M718" i="1"/>
  <c r="L718" i="1"/>
  <c r="N717" i="1"/>
  <c r="M717" i="1"/>
  <c r="L717" i="1"/>
  <c r="N716" i="1"/>
  <c r="M716" i="1"/>
  <c r="L716" i="1"/>
  <c r="N715" i="1"/>
  <c r="M715" i="1"/>
  <c r="L715" i="1"/>
  <c r="N714" i="1"/>
  <c r="M714" i="1"/>
  <c r="L714" i="1"/>
  <c r="N713" i="1"/>
  <c r="M713" i="1"/>
  <c r="L713" i="1"/>
  <c r="N712" i="1"/>
  <c r="M712" i="1"/>
  <c r="L712" i="1"/>
  <c r="N711" i="1"/>
  <c r="M711" i="1"/>
  <c r="L711" i="1"/>
  <c r="N710" i="1"/>
  <c r="M710" i="1"/>
  <c r="L710" i="1"/>
  <c r="N709" i="1"/>
  <c r="M709" i="1"/>
  <c r="L709" i="1"/>
  <c r="N708" i="1"/>
  <c r="M708" i="1"/>
  <c r="L708" i="1"/>
  <c r="N707" i="1"/>
  <c r="M707" i="1"/>
  <c r="L707" i="1"/>
  <c r="N706" i="1"/>
  <c r="M706" i="1"/>
  <c r="L706" i="1"/>
  <c r="N705" i="1"/>
  <c r="M705" i="1"/>
  <c r="L705" i="1"/>
  <c r="N704" i="1"/>
  <c r="M704" i="1"/>
  <c r="L704" i="1"/>
  <c r="N703" i="1"/>
  <c r="M703" i="1"/>
  <c r="L703" i="1"/>
  <c r="N702" i="1"/>
  <c r="M702" i="1"/>
  <c r="L702" i="1"/>
  <c r="N701" i="1"/>
  <c r="M701" i="1"/>
  <c r="L701" i="1"/>
  <c r="N700" i="1"/>
  <c r="M700" i="1"/>
  <c r="L700" i="1"/>
  <c r="N699" i="1"/>
  <c r="M699" i="1"/>
  <c r="L699" i="1"/>
  <c r="N698" i="1"/>
  <c r="M698" i="1"/>
  <c r="L698" i="1"/>
  <c r="N697" i="1"/>
  <c r="M697" i="1"/>
  <c r="L697" i="1"/>
  <c r="N696" i="1"/>
  <c r="M696" i="1"/>
  <c r="L696" i="1"/>
  <c r="N695" i="1"/>
  <c r="M695" i="1"/>
  <c r="L695" i="1"/>
  <c r="N694" i="1"/>
  <c r="M694" i="1"/>
  <c r="L694" i="1"/>
  <c r="N693" i="1"/>
  <c r="M693" i="1"/>
  <c r="L693" i="1"/>
  <c r="N692" i="1"/>
  <c r="M692" i="1"/>
  <c r="L692" i="1"/>
  <c r="N691" i="1"/>
  <c r="M691" i="1"/>
  <c r="L691" i="1"/>
  <c r="N690" i="1"/>
  <c r="M690" i="1"/>
  <c r="L690" i="1"/>
  <c r="N689" i="1"/>
  <c r="M689" i="1"/>
  <c r="L689" i="1"/>
  <c r="N688" i="1"/>
  <c r="M688" i="1"/>
  <c r="L688" i="1"/>
  <c r="N687" i="1"/>
  <c r="M687" i="1"/>
  <c r="L687" i="1"/>
  <c r="N686" i="1"/>
  <c r="M686" i="1"/>
  <c r="L686" i="1"/>
  <c r="N685" i="1"/>
  <c r="M685" i="1"/>
  <c r="L685" i="1"/>
  <c r="N684" i="1"/>
  <c r="M684" i="1"/>
  <c r="L684" i="1"/>
  <c r="N683" i="1"/>
  <c r="M683" i="1"/>
  <c r="L683" i="1"/>
  <c r="N682" i="1"/>
  <c r="M682" i="1"/>
  <c r="L682" i="1"/>
  <c r="N681" i="1"/>
  <c r="M681" i="1"/>
  <c r="L681" i="1"/>
  <c r="N680" i="1"/>
  <c r="M680" i="1"/>
  <c r="L680" i="1"/>
  <c r="N679" i="1"/>
  <c r="M679" i="1"/>
  <c r="L679" i="1"/>
  <c r="N678" i="1"/>
  <c r="M678" i="1"/>
  <c r="L678" i="1"/>
  <c r="N677" i="1"/>
  <c r="M677" i="1"/>
  <c r="L677" i="1"/>
  <c r="N676" i="1"/>
  <c r="M676" i="1"/>
  <c r="L676" i="1"/>
  <c r="N675" i="1"/>
  <c r="M675" i="1"/>
  <c r="L675" i="1"/>
  <c r="N674" i="1"/>
  <c r="M674" i="1"/>
  <c r="L674" i="1"/>
  <c r="N673" i="1"/>
  <c r="M673" i="1"/>
  <c r="L673" i="1"/>
  <c r="N672" i="1"/>
  <c r="M672" i="1"/>
  <c r="L672" i="1"/>
  <c r="N671" i="1"/>
  <c r="M671" i="1"/>
  <c r="L671" i="1"/>
  <c r="N670" i="1"/>
  <c r="M670" i="1"/>
  <c r="L670" i="1"/>
  <c r="N669" i="1"/>
  <c r="M669" i="1"/>
  <c r="L669" i="1"/>
  <c r="N668" i="1"/>
  <c r="M668" i="1"/>
  <c r="L668" i="1"/>
  <c r="N667" i="1"/>
  <c r="M667" i="1"/>
  <c r="L667" i="1"/>
  <c r="N666" i="1"/>
  <c r="M666" i="1"/>
  <c r="L666" i="1"/>
  <c r="N665" i="1"/>
  <c r="M665" i="1"/>
  <c r="L665" i="1"/>
  <c r="N664" i="1"/>
  <c r="M664" i="1"/>
  <c r="L664" i="1"/>
  <c r="N663" i="1"/>
  <c r="M663" i="1"/>
  <c r="L663" i="1"/>
  <c r="N662" i="1"/>
  <c r="M662" i="1"/>
  <c r="L662" i="1"/>
  <c r="N661" i="1"/>
  <c r="M661" i="1"/>
  <c r="L661" i="1"/>
  <c r="N660" i="1"/>
  <c r="M660" i="1"/>
  <c r="L660" i="1"/>
  <c r="N659" i="1"/>
  <c r="M659" i="1"/>
  <c r="L659" i="1"/>
  <c r="N658" i="1"/>
  <c r="M658" i="1"/>
  <c r="L658" i="1"/>
  <c r="N657" i="1"/>
  <c r="M657" i="1"/>
  <c r="L657" i="1"/>
  <c r="N656" i="1"/>
  <c r="M656" i="1"/>
  <c r="L656" i="1"/>
  <c r="N655" i="1"/>
  <c r="M655" i="1"/>
  <c r="L655" i="1"/>
  <c r="N654" i="1"/>
  <c r="M654" i="1"/>
  <c r="L654" i="1"/>
  <c r="N653" i="1"/>
  <c r="M653" i="1"/>
  <c r="L653" i="1"/>
  <c r="N652" i="1"/>
  <c r="M652" i="1"/>
  <c r="L652" i="1"/>
  <c r="N651" i="1"/>
  <c r="M651" i="1"/>
  <c r="L651" i="1"/>
  <c r="N650" i="1"/>
  <c r="M650" i="1"/>
  <c r="L650" i="1"/>
  <c r="N649" i="1"/>
  <c r="M649" i="1"/>
  <c r="L649" i="1"/>
  <c r="N648" i="1"/>
  <c r="M648" i="1"/>
  <c r="L648" i="1"/>
  <c r="N647" i="1"/>
  <c r="M647" i="1"/>
  <c r="L647" i="1"/>
  <c r="N646" i="1"/>
  <c r="M646" i="1"/>
  <c r="L646" i="1"/>
  <c r="N645" i="1"/>
  <c r="M645" i="1"/>
  <c r="L645" i="1"/>
  <c r="N644" i="1"/>
  <c r="M644" i="1"/>
  <c r="L644" i="1"/>
  <c r="N643" i="1"/>
  <c r="M643" i="1"/>
  <c r="L643" i="1"/>
  <c r="N642" i="1"/>
  <c r="M642" i="1"/>
  <c r="L642" i="1"/>
  <c r="N641" i="1"/>
  <c r="M641" i="1"/>
  <c r="L641" i="1"/>
  <c r="N640" i="1"/>
  <c r="M640" i="1"/>
  <c r="L640" i="1"/>
  <c r="N639" i="1"/>
  <c r="M639" i="1"/>
  <c r="L639" i="1"/>
  <c r="N638" i="1"/>
  <c r="M638" i="1"/>
  <c r="L638" i="1"/>
  <c r="N637" i="1"/>
  <c r="M637" i="1"/>
  <c r="L637" i="1"/>
  <c r="N636" i="1"/>
  <c r="M636" i="1"/>
  <c r="L636" i="1"/>
  <c r="N635" i="1"/>
  <c r="M635" i="1"/>
  <c r="L635" i="1"/>
  <c r="N634" i="1"/>
  <c r="M634" i="1"/>
  <c r="L634" i="1"/>
  <c r="N633" i="1"/>
  <c r="M633" i="1"/>
  <c r="L633" i="1"/>
  <c r="N632" i="1"/>
  <c r="M632" i="1"/>
  <c r="L632" i="1"/>
  <c r="N631" i="1"/>
  <c r="M631" i="1"/>
  <c r="L631" i="1"/>
  <c r="N630" i="1"/>
  <c r="M630" i="1"/>
  <c r="L630" i="1"/>
  <c r="N629" i="1"/>
  <c r="M629" i="1"/>
  <c r="L629" i="1"/>
  <c r="N628" i="1"/>
  <c r="M628" i="1"/>
  <c r="L628" i="1"/>
  <c r="N627" i="1"/>
  <c r="M627" i="1"/>
  <c r="L627" i="1"/>
  <c r="N626" i="1"/>
  <c r="M626" i="1"/>
  <c r="L626" i="1"/>
  <c r="N625" i="1"/>
  <c r="M625" i="1"/>
  <c r="L625" i="1"/>
  <c r="N624" i="1"/>
  <c r="M624" i="1"/>
  <c r="L624" i="1"/>
  <c r="N623" i="1"/>
  <c r="M623" i="1"/>
  <c r="L623" i="1"/>
  <c r="N622" i="1"/>
  <c r="M622" i="1"/>
  <c r="L622" i="1"/>
  <c r="N621" i="1"/>
  <c r="M621" i="1"/>
  <c r="L621" i="1"/>
  <c r="N620" i="1"/>
  <c r="M620" i="1"/>
  <c r="L620" i="1"/>
  <c r="N619" i="1"/>
  <c r="M619" i="1"/>
  <c r="L619" i="1"/>
  <c r="N618" i="1"/>
  <c r="M618" i="1"/>
  <c r="L618" i="1"/>
  <c r="N617" i="1"/>
  <c r="M617" i="1"/>
  <c r="L617" i="1"/>
  <c r="N616" i="1"/>
  <c r="M616" i="1"/>
  <c r="L616" i="1"/>
  <c r="N615" i="1"/>
  <c r="M615" i="1"/>
  <c r="L615" i="1"/>
  <c r="N614" i="1"/>
  <c r="M614" i="1"/>
  <c r="L614" i="1"/>
  <c r="N613" i="1"/>
  <c r="M613" i="1"/>
  <c r="L613" i="1"/>
  <c r="N612" i="1"/>
  <c r="M612" i="1"/>
  <c r="L612" i="1"/>
  <c r="N611" i="1"/>
  <c r="M611" i="1"/>
  <c r="L611" i="1"/>
  <c r="N610" i="1"/>
  <c r="M610" i="1"/>
  <c r="L610" i="1"/>
  <c r="N609" i="1"/>
  <c r="M609" i="1"/>
  <c r="L609" i="1"/>
  <c r="N608" i="1"/>
  <c r="M608" i="1"/>
  <c r="L608" i="1"/>
  <c r="N607" i="1"/>
  <c r="M607" i="1"/>
  <c r="L607" i="1"/>
  <c r="N606" i="1"/>
  <c r="M606" i="1"/>
  <c r="L606" i="1"/>
  <c r="N605" i="1"/>
  <c r="M605" i="1"/>
  <c r="L605" i="1"/>
  <c r="N604" i="1"/>
  <c r="M604" i="1"/>
  <c r="L604" i="1"/>
  <c r="N603" i="1"/>
  <c r="M603" i="1"/>
  <c r="L603" i="1"/>
  <c r="N602" i="1"/>
  <c r="M602" i="1"/>
  <c r="L602" i="1"/>
  <c r="N601" i="1"/>
  <c r="M601" i="1"/>
  <c r="L601" i="1"/>
  <c r="N600" i="1"/>
  <c r="M600" i="1"/>
  <c r="L600" i="1"/>
  <c r="N599" i="1"/>
  <c r="M599" i="1"/>
  <c r="L599" i="1"/>
  <c r="N598" i="1"/>
  <c r="M598" i="1"/>
  <c r="L598" i="1"/>
  <c r="N597" i="1"/>
  <c r="M597" i="1"/>
  <c r="L597" i="1"/>
  <c r="N596" i="1"/>
  <c r="M596" i="1"/>
  <c r="L596" i="1"/>
  <c r="N595" i="1"/>
  <c r="M595" i="1"/>
  <c r="L595" i="1"/>
  <c r="N594" i="1"/>
  <c r="M594" i="1"/>
  <c r="L594" i="1"/>
  <c r="N593" i="1"/>
  <c r="M593" i="1"/>
  <c r="L593" i="1"/>
  <c r="N592" i="1"/>
  <c r="M592" i="1"/>
  <c r="L592" i="1"/>
  <c r="N591" i="1"/>
  <c r="M591" i="1"/>
  <c r="L591" i="1"/>
  <c r="N590" i="1"/>
  <c r="M590" i="1"/>
  <c r="L590" i="1"/>
  <c r="N589" i="1"/>
  <c r="M589" i="1"/>
  <c r="L589" i="1"/>
  <c r="N588" i="1"/>
  <c r="M588" i="1"/>
  <c r="L588" i="1"/>
  <c r="N587" i="1"/>
  <c r="M587" i="1"/>
  <c r="L587" i="1"/>
  <c r="N586" i="1"/>
  <c r="M586" i="1"/>
  <c r="L586" i="1"/>
  <c r="N585" i="1"/>
  <c r="M585" i="1"/>
  <c r="L585" i="1"/>
  <c r="N584" i="1"/>
  <c r="M584" i="1"/>
  <c r="L584" i="1"/>
  <c r="N583" i="1"/>
  <c r="M583" i="1"/>
  <c r="L583" i="1"/>
  <c r="N582" i="1"/>
  <c r="M582" i="1"/>
  <c r="L582" i="1"/>
  <c r="N581" i="1"/>
  <c r="M581" i="1"/>
  <c r="L581" i="1"/>
  <c r="N580" i="1"/>
  <c r="M580" i="1"/>
  <c r="L580" i="1"/>
  <c r="N579" i="1"/>
  <c r="M579" i="1"/>
  <c r="L579" i="1"/>
  <c r="N578" i="1"/>
  <c r="M578" i="1"/>
  <c r="L578" i="1"/>
  <c r="N577" i="1"/>
  <c r="M577" i="1"/>
  <c r="L577" i="1"/>
  <c r="N576" i="1"/>
  <c r="M576" i="1"/>
  <c r="L576" i="1"/>
  <c r="N575" i="1"/>
  <c r="M575" i="1"/>
  <c r="L575" i="1"/>
  <c r="N574" i="1"/>
  <c r="M574" i="1"/>
  <c r="L574" i="1"/>
  <c r="N573" i="1"/>
  <c r="M573" i="1"/>
  <c r="L573" i="1"/>
  <c r="N572" i="1"/>
  <c r="M572" i="1"/>
  <c r="L572" i="1"/>
  <c r="N571" i="1"/>
  <c r="M571" i="1"/>
  <c r="L571" i="1"/>
  <c r="N570" i="1"/>
  <c r="M570" i="1"/>
  <c r="L570" i="1"/>
  <c r="N569" i="1"/>
  <c r="M569" i="1"/>
  <c r="L569" i="1"/>
  <c r="N568" i="1"/>
  <c r="M568" i="1"/>
  <c r="L568" i="1"/>
  <c r="N567" i="1"/>
  <c r="M567" i="1"/>
  <c r="L567" i="1"/>
  <c r="N566" i="1"/>
  <c r="M566" i="1"/>
  <c r="L566" i="1"/>
  <c r="N565" i="1"/>
  <c r="M565" i="1"/>
  <c r="L565" i="1"/>
  <c r="N564" i="1"/>
  <c r="M564" i="1"/>
  <c r="L564" i="1"/>
  <c r="N563" i="1"/>
  <c r="M563" i="1"/>
  <c r="L563" i="1"/>
  <c r="N562" i="1"/>
  <c r="M562" i="1"/>
  <c r="L562" i="1"/>
  <c r="N561" i="1"/>
  <c r="M561" i="1"/>
  <c r="L561" i="1"/>
  <c r="N560" i="1"/>
  <c r="M560" i="1"/>
  <c r="L560" i="1"/>
  <c r="N559" i="1"/>
  <c r="M559" i="1"/>
  <c r="L559" i="1"/>
  <c r="N558" i="1"/>
  <c r="M558" i="1"/>
  <c r="L558" i="1"/>
  <c r="N557" i="1"/>
  <c r="M557" i="1"/>
  <c r="L557" i="1"/>
  <c r="N556" i="1"/>
  <c r="M556" i="1"/>
  <c r="L556" i="1"/>
  <c r="N555" i="1"/>
  <c r="M555" i="1"/>
  <c r="L555" i="1"/>
  <c r="N554" i="1"/>
  <c r="M554" i="1"/>
  <c r="L554" i="1"/>
  <c r="N553" i="1"/>
  <c r="M553" i="1"/>
  <c r="L553" i="1"/>
  <c r="N552" i="1"/>
  <c r="M552" i="1"/>
  <c r="L552" i="1"/>
  <c r="N551" i="1"/>
  <c r="M551" i="1"/>
  <c r="L551" i="1"/>
  <c r="N550" i="1"/>
  <c r="M550" i="1"/>
  <c r="L550" i="1"/>
  <c r="N549" i="1"/>
  <c r="M549" i="1"/>
  <c r="L549" i="1"/>
  <c r="N548" i="1"/>
  <c r="M548" i="1"/>
  <c r="L548" i="1"/>
  <c r="N547" i="1"/>
  <c r="M547" i="1"/>
  <c r="L547" i="1"/>
  <c r="N546" i="1"/>
  <c r="M546" i="1"/>
  <c r="L546" i="1"/>
  <c r="N545" i="1"/>
  <c r="M545" i="1"/>
  <c r="L545" i="1"/>
  <c r="N544" i="1"/>
  <c r="M544" i="1"/>
  <c r="L544" i="1"/>
  <c r="N543" i="1"/>
  <c r="M543" i="1"/>
  <c r="L543" i="1"/>
  <c r="N542" i="1"/>
  <c r="M542" i="1"/>
  <c r="L542" i="1"/>
  <c r="N541" i="1"/>
  <c r="M541" i="1"/>
  <c r="L541" i="1"/>
  <c r="N540" i="1"/>
  <c r="M540" i="1"/>
  <c r="L540" i="1"/>
  <c r="N539" i="1"/>
  <c r="M539" i="1"/>
  <c r="L539" i="1"/>
  <c r="N538" i="1"/>
  <c r="M538" i="1"/>
  <c r="L538" i="1"/>
  <c r="N537" i="1"/>
  <c r="M537" i="1"/>
  <c r="L537" i="1"/>
  <c r="N536" i="1"/>
  <c r="M536" i="1"/>
  <c r="L536" i="1"/>
  <c r="N535" i="1"/>
  <c r="M535" i="1"/>
  <c r="L535" i="1"/>
  <c r="N534" i="1"/>
  <c r="M534" i="1"/>
  <c r="L534" i="1"/>
  <c r="N533" i="1"/>
  <c r="M533" i="1"/>
  <c r="L533" i="1"/>
  <c r="N532" i="1"/>
  <c r="M532" i="1"/>
  <c r="L532" i="1"/>
  <c r="N531" i="1"/>
  <c r="M531" i="1"/>
  <c r="L531" i="1"/>
  <c r="N530" i="1"/>
  <c r="M530" i="1"/>
  <c r="L530" i="1"/>
  <c r="N529" i="1"/>
  <c r="M529" i="1"/>
  <c r="L529" i="1"/>
  <c r="N528" i="1"/>
  <c r="M528" i="1"/>
  <c r="L528" i="1"/>
  <c r="N527" i="1"/>
  <c r="M527" i="1"/>
  <c r="L527" i="1"/>
  <c r="N526" i="1"/>
  <c r="M526" i="1"/>
  <c r="L526" i="1"/>
  <c r="N525" i="1"/>
  <c r="M525" i="1"/>
  <c r="L525" i="1"/>
  <c r="N524" i="1"/>
  <c r="M524" i="1"/>
  <c r="L524" i="1"/>
  <c r="N523" i="1"/>
  <c r="M523" i="1"/>
  <c r="L523" i="1"/>
  <c r="N522" i="1"/>
  <c r="M522" i="1"/>
  <c r="L522" i="1"/>
  <c r="N521" i="1"/>
  <c r="M521" i="1"/>
  <c r="L521" i="1"/>
  <c r="N520" i="1"/>
  <c r="M520" i="1"/>
  <c r="L520" i="1"/>
  <c r="N519" i="1"/>
  <c r="M519" i="1"/>
  <c r="L519" i="1"/>
  <c r="N518" i="1"/>
  <c r="M518" i="1"/>
  <c r="L518" i="1"/>
  <c r="N517" i="1"/>
  <c r="M517" i="1"/>
  <c r="L517" i="1"/>
  <c r="N516" i="1"/>
  <c r="M516" i="1"/>
  <c r="L516" i="1"/>
  <c r="N515" i="1"/>
  <c r="M515" i="1"/>
  <c r="L515" i="1"/>
  <c r="N514" i="1"/>
  <c r="M514" i="1"/>
  <c r="L514" i="1"/>
  <c r="N513" i="1"/>
  <c r="M513" i="1"/>
  <c r="L513" i="1"/>
  <c r="N512" i="1"/>
  <c r="M512" i="1"/>
  <c r="L512" i="1"/>
  <c r="N511" i="1"/>
  <c r="M511" i="1"/>
  <c r="L511" i="1"/>
  <c r="N510" i="1"/>
  <c r="M510" i="1"/>
  <c r="L510" i="1"/>
  <c r="N509" i="1"/>
  <c r="M509" i="1"/>
  <c r="L509" i="1"/>
  <c r="N508" i="1"/>
  <c r="M508" i="1"/>
  <c r="L508" i="1"/>
  <c r="N507" i="1"/>
  <c r="M507" i="1"/>
  <c r="L507" i="1"/>
  <c r="N506" i="1"/>
  <c r="M506" i="1"/>
  <c r="L506" i="1"/>
  <c r="N505" i="1"/>
  <c r="M505" i="1"/>
  <c r="L505" i="1"/>
  <c r="N504" i="1"/>
  <c r="M504" i="1"/>
  <c r="L504" i="1"/>
  <c r="N503" i="1"/>
  <c r="M503" i="1"/>
  <c r="L503" i="1"/>
  <c r="N502" i="1"/>
  <c r="M502" i="1"/>
  <c r="L502" i="1"/>
  <c r="N501" i="1"/>
  <c r="M501" i="1"/>
  <c r="L501" i="1"/>
  <c r="N500" i="1"/>
  <c r="M500" i="1"/>
  <c r="L500" i="1"/>
  <c r="N499" i="1"/>
  <c r="M499" i="1"/>
  <c r="L499" i="1"/>
  <c r="N498" i="1"/>
  <c r="M498" i="1"/>
  <c r="L498" i="1"/>
  <c r="N497" i="1"/>
  <c r="M497" i="1"/>
  <c r="L497" i="1"/>
  <c r="N496" i="1"/>
  <c r="M496" i="1"/>
  <c r="L496" i="1"/>
  <c r="N495" i="1"/>
  <c r="M495" i="1"/>
  <c r="L495" i="1"/>
  <c r="N494" i="1"/>
  <c r="M494" i="1"/>
  <c r="L494" i="1"/>
  <c r="N493" i="1"/>
  <c r="M493" i="1"/>
  <c r="L493" i="1"/>
  <c r="N492" i="1"/>
  <c r="M492" i="1"/>
  <c r="L492" i="1"/>
  <c r="N491" i="1"/>
  <c r="M491" i="1"/>
  <c r="L491" i="1"/>
  <c r="N490" i="1"/>
  <c r="M490" i="1"/>
  <c r="L490" i="1"/>
  <c r="N489" i="1"/>
  <c r="M489" i="1"/>
  <c r="L489" i="1"/>
  <c r="N488" i="1"/>
  <c r="M488" i="1"/>
  <c r="L488" i="1"/>
  <c r="N487" i="1"/>
  <c r="M487" i="1"/>
  <c r="L487" i="1"/>
  <c r="N486" i="1"/>
  <c r="M486" i="1"/>
  <c r="L486" i="1"/>
  <c r="N485" i="1"/>
  <c r="M485" i="1"/>
  <c r="L485" i="1"/>
  <c r="N484" i="1"/>
  <c r="M484" i="1"/>
  <c r="L484" i="1"/>
  <c r="N483" i="1"/>
  <c r="M483" i="1"/>
  <c r="L483" i="1"/>
  <c r="N482" i="1"/>
  <c r="M482" i="1"/>
  <c r="L482" i="1"/>
  <c r="N481" i="1"/>
  <c r="M481" i="1"/>
  <c r="L481" i="1"/>
  <c r="N480" i="1"/>
  <c r="M480" i="1"/>
  <c r="L480" i="1"/>
  <c r="N479" i="1"/>
  <c r="M479" i="1"/>
  <c r="L479" i="1"/>
  <c r="N478" i="1"/>
  <c r="M478" i="1"/>
  <c r="L478" i="1"/>
  <c r="N477" i="1"/>
  <c r="M477" i="1"/>
  <c r="L477" i="1"/>
  <c r="N476" i="1"/>
  <c r="M476" i="1"/>
  <c r="L476" i="1"/>
  <c r="N475" i="1"/>
  <c r="M475" i="1"/>
  <c r="L475" i="1"/>
  <c r="N474" i="1"/>
  <c r="M474" i="1"/>
  <c r="L474" i="1"/>
  <c r="N473" i="1"/>
  <c r="M473" i="1"/>
  <c r="L473" i="1"/>
  <c r="N472" i="1"/>
  <c r="M472" i="1"/>
  <c r="L472" i="1"/>
  <c r="N471" i="1"/>
  <c r="M471" i="1"/>
  <c r="L471" i="1"/>
  <c r="N470" i="1"/>
  <c r="M470" i="1"/>
  <c r="L470" i="1"/>
  <c r="N469" i="1"/>
  <c r="M469" i="1"/>
  <c r="L469" i="1"/>
  <c r="N468" i="1"/>
  <c r="M468" i="1"/>
  <c r="L468" i="1"/>
  <c r="N467" i="1"/>
  <c r="M467" i="1"/>
  <c r="L467" i="1"/>
  <c r="N466" i="1"/>
  <c r="M466" i="1"/>
  <c r="L466" i="1"/>
  <c r="N465" i="1"/>
  <c r="M465" i="1"/>
  <c r="L465" i="1"/>
  <c r="N464" i="1"/>
  <c r="M464" i="1"/>
  <c r="L464" i="1"/>
  <c r="N463" i="1"/>
  <c r="M463" i="1"/>
  <c r="L463" i="1"/>
  <c r="N462" i="1"/>
  <c r="M462" i="1"/>
  <c r="L462" i="1"/>
  <c r="N461" i="1"/>
  <c r="M461" i="1"/>
  <c r="L461" i="1"/>
  <c r="N460" i="1"/>
  <c r="M460" i="1"/>
  <c r="L460" i="1"/>
  <c r="N459" i="1"/>
  <c r="M459" i="1"/>
  <c r="L459" i="1"/>
  <c r="N458" i="1"/>
  <c r="M458" i="1"/>
  <c r="L458" i="1"/>
  <c r="N457" i="1"/>
  <c r="M457" i="1"/>
  <c r="L457" i="1"/>
  <c r="N456" i="1"/>
  <c r="M456" i="1"/>
  <c r="L456" i="1"/>
  <c r="N455" i="1"/>
  <c r="M455" i="1"/>
  <c r="L455" i="1"/>
  <c r="N454" i="1"/>
  <c r="M454" i="1"/>
  <c r="L454" i="1"/>
  <c r="N453" i="1"/>
  <c r="M453" i="1"/>
  <c r="L453" i="1"/>
  <c r="N452" i="1"/>
  <c r="M452" i="1"/>
  <c r="L452" i="1"/>
  <c r="N451" i="1"/>
  <c r="M451" i="1"/>
  <c r="L451" i="1"/>
  <c r="N450" i="1"/>
  <c r="M450" i="1"/>
  <c r="L450" i="1"/>
  <c r="N449" i="1"/>
  <c r="M449" i="1"/>
  <c r="L449" i="1"/>
  <c r="N448" i="1"/>
  <c r="M448" i="1"/>
  <c r="L448" i="1"/>
  <c r="N447" i="1"/>
  <c r="M447" i="1"/>
  <c r="L447" i="1"/>
  <c r="N446" i="1"/>
  <c r="M446" i="1"/>
  <c r="L446" i="1"/>
  <c r="N445" i="1"/>
  <c r="M445" i="1"/>
  <c r="L445" i="1"/>
  <c r="N444" i="1"/>
  <c r="M444" i="1"/>
  <c r="L444" i="1"/>
  <c r="N443" i="1"/>
  <c r="M443" i="1"/>
  <c r="L443" i="1"/>
  <c r="N442" i="1"/>
  <c r="M442" i="1"/>
  <c r="L442" i="1"/>
  <c r="N441" i="1"/>
  <c r="M441" i="1"/>
  <c r="L441" i="1"/>
  <c r="N440" i="1"/>
  <c r="M440" i="1"/>
  <c r="L440" i="1"/>
  <c r="N439" i="1"/>
  <c r="M439" i="1"/>
  <c r="L439" i="1"/>
  <c r="N438" i="1"/>
  <c r="M438" i="1"/>
  <c r="L438" i="1"/>
  <c r="N437" i="1"/>
  <c r="M437" i="1"/>
  <c r="L437" i="1"/>
  <c r="N436" i="1"/>
  <c r="M436" i="1"/>
  <c r="L436" i="1"/>
  <c r="N435" i="1"/>
  <c r="M435" i="1"/>
  <c r="L435" i="1"/>
  <c r="N434" i="1"/>
  <c r="M434" i="1"/>
  <c r="L434" i="1"/>
  <c r="N433" i="1"/>
  <c r="M433" i="1"/>
  <c r="L433" i="1"/>
  <c r="N432" i="1"/>
  <c r="M432" i="1"/>
  <c r="L432" i="1"/>
  <c r="N431" i="1"/>
  <c r="M431" i="1"/>
  <c r="L431" i="1"/>
  <c r="N430" i="1"/>
  <c r="M430" i="1"/>
  <c r="L430" i="1"/>
  <c r="N429" i="1"/>
  <c r="M429" i="1"/>
  <c r="L429" i="1"/>
  <c r="N428" i="1"/>
  <c r="M428" i="1"/>
  <c r="L428" i="1"/>
  <c r="N427" i="1"/>
  <c r="M427" i="1"/>
  <c r="L427" i="1"/>
  <c r="N426" i="1"/>
  <c r="M426" i="1"/>
  <c r="L426" i="1"/>
  <c r="N425" i="1"/>
  <c r="M425" i="1"/>
  <c r="L425" i="1"/>
  <c r="N424" i="1"/>
  <c r="M424" i="1"/>
  <c r="L424" i="1"/>
  <c r="N423" i="1"/>
  <c r="M423" i="1"/>
  <c r="L423" i="1"/>
  <c r="N422" i="1"/>
  <c r="M422" i="1"/>
  <c r="L422" i="1"/>
  <c r="N421" i="1"/>
  <c r="M421" i="1"/>
  <c r="L421" i="1"/>
  <c r="N420" i="1"/>
  <c r="M420" i="1"/>
  <c r="L420" i="1"/>
  <c r="N419" i="1"/>
  <c r="M419" i="1"/>
  <c r="L419" i="1"/>
  <c r="N418" i="1"/>
  <c r="M418" i="1"/>
  <c r="L418" i="1"/>
  <c r="N417" i="1"/>
  <c r="M417" i="1"/>
  <c r="L417" i="1"/>
  <c r="N416" i="1"/>
  <c r="M416" i="1"/>
  <c r="L416" i="1"/>
  <c r="N415" i="1"/>
  <c r="M415" i="1"/>
  <c r="L415" i="1"/>
  <c r="N414" i="1"/>
  <c r="M414" i="1"/>
  <c r="L414" i="1"/>
  <c r="N413" i="1"/>
  <c r="M413" i="1"/>
  <c r="L413" i="1"/>
  <c r="N412" i="1"/>
  <c r="M412" i="1"/>
  <c r="L412" i="1"/>
  <c r="N411" i="1"/>
  <c r="M411" i="1"/>
  <c r="L411" i="1"/>
  <c r="N410" i="1"/>
  <c r="M410" i="1"/>
  <c r="L410" i="1"/>
  <c r="N409" i="1"/>
  <c r="M409" i="1"/>
  <c r="L409" i="1"/>
  <c r="N408" i="1"/>
  <c r="M408" i="1"/>
  <c r="L408" i="1"/>
  <c r="N407" i="1"/>
  <c r="M407" i="1"/>
  <c r="L407" i="1"/>
  <c r="N406" i="1"/>
  <c r="M406" i="1"/>
  <c r="L406" i="1"/>
  <c r="N405" i="1"/>
  <c r="M405" i="1"/>
  <c r="L405" i="1"/>
  <c r="N404" i="1"/>
  <c r="M404" i="1"/>
  <c r="L404" i="1"/>
  <c r="N403" i="1"/>
  <c r="M403" i="1"/>
  <c r="L403" i="1"/>
  <c r="N402" i="1"/>
  <c r="M402" i="1"/>
  <c r="L402" i="1"/>
  <c r="N401" i="1"/>
  <c r="M401" i="1"/>
  <c r="L401" i="1"/>
  <c r="N400" i="1"/>
  <c r="M400" i="1"/>
  <c r="L400" i="1"/>
  <c r="N399" i="1"/>
  <c r="M399" i="1"/>
  <c r="L399" i="1"/>
  <c r="N398" i="1"/>
  <c r="M398" i="1"/>
  <c r="L398" i="1"/>
  <c r="N397" i="1"/>
  <c r="M397" i="1"/>
  <c r="L397" i="1"/>
  <c r="N396" i="1"/>
  <c r="M396" i="1"/>
  <c r="L396" i="1"/>
  <c r="N395" i="1"/>
  <c r="M395" i="1"/>
  <c r="L395" i="1"/>
  <c r="N394" i="1"/>
  <c r="M394" i="1"/>
  <c r="L394" i="1"/>
  <c r="N393" i="1"/>
  <c r="M393" i="1"/>
  <c r="L393" i="1"/>
  <c r="N392" i="1"/>
  <c r="M392" i="1"/>
  <c r="L392" i="1"/>
  <c r="N391" i="1"/>
  <c r="M391" i="1"/>
  <c r="L391" i="1"/>
  <c r="N390" i="1"/>
  <c r="M390" i="1"/>
  <c r="L390" i="1"/>
  <c r="N389" i="1"/>
  <c r="M389" i="1"/>
  <c r="L389" i="1"/>
  <c r="N388" i="1"/>
  <c r="M388" i="1"/>
  <c r="L388" i="1"/>
  <c r="N387" i="1"/>
  <c r="M387" i="1"/>
  <c r="L387" i="1"/>
  <c r="N386" i="1"/>
  <c r="M386" i="1"/>
  <c r="L386" i="1"/>
  <c r="N385" i="1"/>
  <c r="M385" i="1"/>
  <c r="L385" i="1"/>
  <c r="N384" i="1"/>
  <c r="M384" i="1"/>
  <c r="L384" i="1"/>
  <c r="N383" i="1"/>
  <c r="M383" i="1"/>
  <c r="L383" i="1"/>
  <c r="N382" i="1"/>
  <c r="M382" i="1"/>
  <c r="L382" i="1"/>
  <c r="N381" i="1"/>
  <c r="M381" i="1"/>
  <c r="L381" i="1"/>
  <c r="N380" i="1"/>
  <c r="M380" i="1"/>
  <c r="L380" i="1"/>
  <c r="N379" i="1"/>
  <c r="M379" i="1"/>
  <c r="L379" i="1"/>
  <c r="N378" i="1"/>
  <c r="M378" i="1"/>
  <c r="L378" i="1"/>
  <c r="N377" i="1"/>
  <c r="M377" i="1"/>
  <c r="L377" i="1"/>
  <c r="N376" i="1"/>
  <c r="M376" i="1"/>
  <c r="L376" i="1"/>
  <c r="N375" i="1"/>
  <c r="M375" i="1"/>
  <c r="L375" i="1"/>
  <c r="N374" i="1"/>
  <c r="M374" i="1"/>
  <c r="L374" i="1"/>
  <c r="N373" i="1"/>
  <c r="M373" i="1"/>
  <c r="L373" i="1"/>
  <c r="N372" i="1"/>
  <c r="M372" i="1"/>
  <c r="L372" i="1"/>
  <c r="N371" i="1"/>
  <c r="M371" i="1"/>
  <c r="L371" i="1"/>
  <c r="N370" i="1"/>
  <c r="M370" i="1"/>
  <c r="L370" i="1"/>
  <c r="N369" i="1"/>
  <c r="M369" i="1"/>
  <c r="L369" i="1"/>
  <c r="N368" i="1"/>
  <c r="M368" i="1"/>
  <c r="L368" i="1"/>
  <c r="N367" i="1"/>
  <c r="M367" i="1"/>
  <c r="L367" i="1"/>
  <c r="N366" i="1"/>
  <c r="M366" i="1"/>
  <c r="L366" i="1"/>
  <c r="N365" i="1"/>
  <c r="M365" i="1"/>
  <c r="L365" i="1"/>
  <c r="N364" i="1"/>
  <c r="M364" i="1"/>
  <c r="L364" i="1"/>
  <c r="N363" i="1"/>
  <c r="M363" i="1"/>
  <c r="L363" i="1"/>
  <c r="N362" i="1"/>
  <c r="M362" i="1"/>
  <c r="L362" i="1"/>
  <c r="N361" i="1"/>
  <c r="M361" i="1"/>
  <c r="L361" i="1"/>
  <c r="N360" i="1"/>
  <c r="M360" i="1"/>
  <c r="L360" i="1"/>
  <c r="N359" i="1"/>
  <c r="M359" i="1"/>
  <c r="L359" i="1"/>
  <c r="N358" i="1"/>
  <c r="M358" i="1"/>
  <c r="L358" i="1"/>
  <c r="N357" i="1"/>
  <c r="M357" i="1"/>
  <c r="L357" i="1"/>
  <c r="N356" i="1"/>
  <c r="M356" i="1"/>
  <c r="L356" i="1"/>
  <c r="N355" i="1"/>
  <c r="M355" i="1"/>
  <c r="L355" i="1"/>
  <c r="N354" i="1"/>
  <c r="M354" i="1"/>
  <c r="L354" i="1"/>
  <c r="N353" i="1"/>
  <c r="M353" i="1"/>
  <c r="L353" i="1"/>
  <c r="N352" i="1"/>
  <c r="M352" i="1"/>
  <c r="L352" i="1"/>
  <c r="N351" i="1"/>
  <c r="M351" i="1"/>
  <c r="L351" i="1"/>
  <c r="N350" i="1"/>
  <c r="M350" i="1"/>
  <c r="L350" i="1"/>
  <c r="N349" i="1"/>
  <c r="M349" i="1"/>
  <c r="L349" i="1"/>
  <c r="N348" i="1"/>
  <c r="M348" i="1"/>
  <c r="L348" i="1"/>
  <c r="N347" i="1"/>
  <c r="M347" i="1"/>
  <c r="L347" i="1"/>
  <c r="N346" i="1"/>
  <c r="M346" i="1"/>
  <c r="L346" i="1"/>
  <c r="N345" i="1"/>
  <c r="M345" i="1"/>
  <c r="L345" i="1"/>
  <c r="N344" i="1"/>
  <c r="M344" i="1"/>
  <c r="L344" i="1"/>
  <c r="N343" i="1"/>
  <c r="M343" i="1"/>
  <c r="L343" i="1"/>
  <c r="N342" i="1"/>
  <c r="M342" i="1"/>
  <c r="L342" i="1"/>
  <c r="N341" i="1"/>
  <c r="M341" i="1"/>
  <c r="L341" i="1"/>
  <c r="N340" i="1"/>
  <c r="M340" i="1"/>
  <c r="L340" i="1"/>
  <c r="N339" i="1"/>
  <c r="M339" i="1"/>
  <c r="L339" i="1"/>
  <c r="N338" i="1"/>
  <c r="M338" i="1"/>
  <c r="L338" i="1"/>
  <c r="N337" i="1"/>
  <c r="M337" i="1"/>
  <c r="L337" i="1"/>
  <c r="N336" i="1"/>
  <c r="M336" i="1"/>
  <c r="L336" i="1"/>
  <c r="N335" i="1"/>
  <c r="M335" i="1"/>
  <c r="L335" i="1"/>
  <c r="N334" i="1"/>
  <c r="M334" i="1"/>
  <c r="L334" i="1"/>
  <c r="N333" i="1"/>
  <c r="M333" i="1"/>
  <c r="L333" i="1"/>
  <c r="N332" i="1"/>
  <c r="M332" i="1"/>
  <c r="L332" i="1"/>
  <c r="N331" i="1"/>
  <c r="M331" i="1"/>
  <c r="L331" i="1"/>
  <c r="N330" i="1"/>
  <c r="M330" i="1"/>
  <c r="L330" i="1"/>
  <c r="N329" i="1"/>
  <c r="M329" i="1"/>
  <c r="L329" i="1"/>
  <c r="N328" i="1"/>
  <c r="M328" i="1"/>
  <c r="L328" i="1"/>
  <c r="N327" i="1"/>
  <c r="M327" i="1"/>
  <c r="L327" i="1"/>
  <c r="N326" i="1"/>
  <c r="M326" i="1"/>
  <c r="L326" i="1"/>
  <c r="N325" i="1"/>
  <c r="M325" i="1"/>
  <c r="L325" i="1"/>
  <c r="N324" i="1"/>
  <c r="M324" i="1"/>
  <c r="L324" i="1"/>
  <c r="N323" i="1"/>
  <c r="M323" i="1"/>
  <c r="L323" i="1"/>
  <c r="N322" i="1"/>
  <c r="M322" i="1"/>
  <c r="L322" i="1"/>
  <c r="N321" i="1"/>
  <c r="M321" i="1"/>
  <c r="L321" i="1"/>
  <c r="N320" i="1"/>
  <c r="M320" i="1"/>
  <c r="L320" i="1"/>
  <c r="N319" i="1"/>
  <c r="M319" i="1"/>
  <c r="L319" i="1"/>
  <c r="N318" i="1"/>
  <c r="M318" i="1"/>
  <c r="L318" i="1"/>
  <c r="N317" i="1"/>
  <c r="M317" i="1"/>
  <c r="L317" i="1"/>
  <c r="N316" i="1"/>
  <c r="M316" i="1"/>
  <c r="L316" i="1"/>
  <c r="N315" i="1"/>
  <c r="M315" i="1"/>
  <c r="L315" i="1"/>
  <c r="N314" i="1"/>
  <c r="M314" i="1"/>
  <c r="L314" i="1"/>
  <c r="N313" i="1"/>
  <c r="M313" i="1"/>
  <c r="L313" i="1"/>
  <c r="N312" i="1"/>
  <c r="M312" i="1"/>
  <c r="L312" i="1"/>
  <c r="N311" i="1"/>
  <c r="M311" i="1"/>
  <c r="L311" i="1"/>
  <c r="N310" i="1"/>
  <c r="M310" i="1"/>
  <c r="L310" i="1"/>
  <c r="N309" i="1"/>
  <c r="M309" i="1"/>
  <c r="L309" i="1"/>
  <c r="N308" i="1"/>
  <c r="M308" i="1"/>
  <c r="L308" i="1"/>
  <c r="N307" i="1"/>
  <c r="M307" i="1"/>
  <c r="L307" i="1"/>
  <c r="N306" i="1"/>
  <c r="M306" i="1"/>
  <c r="L306" i="1"/>
  <c r="N305" i="1"/>
  <c r="M305" i="1"/>
  <c r="L305" i="1"/>
  <c r="N304" i="1"/>
  <c r="M304" i="1"/>
  <c r="L304" i="1"/>
  <c r="N303" i="1"/>
  <c r="M303" i="1"/>
  <c r="L303" i="1"/>
  <c r="N302" i="1"/>
  <c r="M302" i="1"/>
  <c r="L302" i="1"/>
  <c r="N301" i="1"/>
  <c r="M301" i="1"/>
  <c r="L301" i="1"/>
  <c r="N300" i="1"/>
  <c r="M300" i="1"/>
  <c r="L300" i="1"/>
  <c r="N299" i="1"/>
  <c r="M299" i="1"/>
  <c r="L299" i="1"/>
  <c r="N298" i="1"/>
  <c r="M298" i="1"/>
  <c r="L298" i="1"/>
  <c r="N297" i="1"/>
  <c r="M297" i="1"/>
  <c r="L297" i="1"/>
  <c r="N296" i="1"/>
  <c r="M296" i="1"/>
  <c r="L296" i="1"/>
  <c r="N295" i="1"/>
  <c r="M295" i="1"/>
  <c r="L295" i="1"/>
  <c r="N294" i="1"/>
  <c r="M294" i="1"/>
  <c r="L294" i="1"/>
  <c r="N293" i="1"/>
  <c r="M293" i="1"/>
  <c r="L293" i="1"/>
  <c r="N292" i="1"/>
  <c r="M292" i="1"/>
  <c r="L292" i="1"/>
  <c r="N291" i="1"/>
  <c r="M291" i="1"/>
  <c r="L291" i="1"/>
  <c r="N290" i="1"/>
  <c r="M290" i="1"/>
  <c r="L290" i="1"/>
  <c r="N289" i="1"/>
  <c r="M289" i="1"/>
  <c r="L289" i="1"/>
  <c r="N288" i="1"/>
  <c r="M288" i="1"/>
  <c r="L288" i="1"/>
  <c r="N287" i="1"/>
  <c r="M287" i="1"/>
  <c r="L287" i="1"/>
  <c r="N286" i="1"/>
  <c r="M286" i="1"/>
  <c r="L286" i="1"/>
  <c r="N285" i="1"/>
  <c r="M285" i="1"/>
  <c r="L285" i="1"/>
  <c r="N284" i="1"/>
  <c r="M284" i="1"/>
  <c r="L284" i="1"/>
  <c r="N283" i="1"/>
  <c r="M283" i="1"/>
  <c r="L283" i="1"/>
  <c r="N282" i="1"/>
  <c r="M282" i="1"/>
  <c r="L282" i="1"/>
  <c r="N281" i="1"/>
  <c r="M281" i="1"/>
  <c r="L281" i="1"/>
  <c r="N280" i="1"/>
  <c r="M280" i="1"/>
  <c r="L280" i="1"/>
  <c r="N279" i="1"/>
  <c r="M279" i="1"/>
  <c r="L279" i="1"/>
  <c r="N278" i="1"/>
  <c r="M278" i="1"/>
  <c r="L278" i="1"/>
  <c r="N277" i="1"/>
  <c r="M277" i="1"/>
  <c r="L277" i="1"/>
  <c r="N276" i="1"/>
  <c r="M276" i="1"/>
  <c r="L276" i="1"/>
  <c r="N275" i="1"/>
  <c r="M275" i="1"/>
  <c r="L275" i="1"/>
  <c r="N274" i="1"/>
  <c r="M274" i="1"/>
  <c r="L274" i="1"/>
  <c r="N273" i="1"/>
  <c r="M273" i="1"/>
  <c r="L273" i="1"/>
  <c r="N272" i="1"/>
  <c r="M272" i="1"/>
  <c r="L272" i="1"/>
  <c r="N271" i="1"/>
  <c r="M271" i="1"/>
  <c r="L271" i="1"/>
  <c r="N270" i="1"/>
  <c r="M270" i="1"/>
  <c r="L270" i="1"/>
  <c r="N269" i="1"/>
  <c r="M269" i="1"/>
  <c r="L269" i="1"/>
  <c r="N268" i="1"/>
  <c r="M268" i="1"/>
  <c r="L268" i="1"/>
  <c r="N267" i="1"/>
  <c r="M267" i="1"/>
  <c r="L267" i="1"/>
  <c r="N266" i="1"/>
  <c r="M266" i="1"/>
  <c r="L266" i="1"/>
  <c r="N265" i="1"/>
  <c r="M265" i="1"/>
  <c r="L265" i="1"/>
  <c r="N264" i="1"/>
  <c r="M264" i="1"/>
  <c r="L264" i="1"/>
  <c r="N263" i="1"/>
  <c r="M263" i="1"/>
  <c r="L263" i="1"/>
  <c r="N262" i="1"/>
  <c r="M262" i="1"/>
  <c r="L262" i="1"/>
  <c r="N261" i="1"/>
  <c r="M261" i="1"/>
  <c r="L261" i="1"/>
  <c r="N260" i="1"/>
  <c r="M260" i="1"/>
  <c r="L260" i="1"/>
  <c r="N259" i="1"/>
  <c r="M259" i="1"/>
  <c r="L259" i="1"/>
  <c r="N258" i="1"/>
  <c r="M258" i="1"/>
  <c r="L258" i="1"/>
  <c r="N257" i="1"/>
  <c r="M257" i="1"/>
  <c r="L257" i="1"/>
  <c r="N256" i="1"/>
  <c r="M256" i="1"/>
  <c r="L256" i="1"/>
  <c r="N255" i="1"/>
  <c r="M255" i="1"/>
  <c r="L255" i="1"/>
  <c r="N254" i="1"/>
  <c r="M254" i="1"/>
  <c r="L254" i="1"/>
  <c r="N253" i="1"/>
  <c r="M253" i="1"/>
  <c r="L253" i="1"/>
  <c r="N252" i="1"/>
  <c r="M252" i="1"/>
  <c r="L252" i="1"/>
  <c r="N251" i="1"/>
  <c r="M251" i="1"/>
  <c r="L251" i="1"/>
  <c r="N250" i="1"/>
  <c r="M250" i="1"/>
  <c r="L250" i="1"/>
  <c r="N249" i="1"/>
  <c r="M249" i="1"/>
  <c r="L249" i="1"/>
  <c r="N248" i="1"/>
  <c r="M248" i="1"/>
  <c r="L248" i="1"/>
  <c r="N247" i="1"/>
  <c r="M247" i="1"/>
  <c r="L247" i="1"/>
  <c r="N246" i="1"/>
  <c r="M246" i="1"/>
  <c r="L246" i="1"/>
  <c r="N245" i="1"/>
  <c r="M245" i="1"/>
  <c r="L245" i="1"/>
  <c r="N244" i="1"/>
  <c r="M244" i="1"/>
  <c r="L244" i="1"/>
  <c r="N243" i="1"/>
  <c r="M243" i="1"/>
  <c r="L243" i="1"/>
  <c r="N242" i="1"/>
  <c r="M242" i="1"/>
  <c r="L242" i="1"/>
  <c r="N241" i="1"/>
  <c r="M241" i="1"/>
  <c r="L241" i="1"/>
  <c r="N240" i="1"/>
  <c r="M240" i="1"/>
  <c r="L240" i="1"/>
  <c r="N239" i="1"/>
  <c r="M239" i="1"/>
  <c r="L239" i="1"/>
  <c r="N238" i="1"/>
  <c r="M238" i="1"/>
  <c r="L238" i="1"/>
  <c r="N237" i="1"/>
  <c r="M237" i="1"/>
  <c r="L237" i="1"/>
  <c r="N236" i="1"/>
  <c r="M236" i="1"/>
  <c r="L236" i="1"/>
  <c r="N235" i="1"/>
  <c r="M235" i="1"/>
  <c r="L235" i="1"/>
  <c r="N234" i="1"/>
  <c r="M234" i="1"/>
  <c r="L234" i="1"/>
  <c r="N233" i="1"/>
  <c r="M233" i="1"/>
  <c r="L233" i="1"/>
  <c r="N232" i="1"/>
  <c r="M232" i="1"/>
  <c r="L232" i="1"/>
  <c r="N231" i="1"/>
  <c r="M231" i="1"/>
  <c r="L231" i="1"/>
  <c r="N230" i="1"/>
  <c r="M230" i="1"/>
  <c r="L230" i="1"/>
  <c r="N229" i="1"/>
  <c r="M229" i="1"/>
  <c r="L229" i="1"/>
  <c r="N228" i="1"/>
  <c r="M228" i="1"/>
  <c r="L228" i="1"/>
  <c r="N227" i="1"/>
  <c r="M227" i="1"/>
  <c r="L227" i="1"/>
  <c r="N226" i="1"/>
  <c r="M226" i="1"/>
  <c r="L226" i="1"/>
  <c r="N225" i="1"/>
  <c r="M225" i="1"/>
  <c r="L225" i="1"/>
  <c r="N224" i="1"/>
  <c r="M224" i="1"/>
  <c r="L224" i="1"/>
  <c r="N223" i="1"/>
  <c r="M223" i="1"/>
  <c r="L223" i="1"/>
  <c r="N222" i="1"/>
  <c r="M222" i="1"/>
  <c r="L222" i="1"/>
  <c r="N221" i="1"/>
  <c r="M221" i="1"/>
  <c r="L221" i="1"/>
  <c r="N220" i="1"/>
  <c r="M220" i="1"/>
  <c r="L220" i="1"/>
  <c r="N219" i="1"/>
  <c r="M219" i="1"/>
  <c r="L219" i="1"/>
  <c r="N218" i="1"/>
  <c r="M218" i="1"/>
  <c r="L218" i="1"/>
  <c r="N217" i="1"/>
  <c r="M217" i="1"/>
  <c r="L217" i="1"/>
  <c r="N216" i="1"/>
  <c r="M216" i="1"/>
  <c r="L216" i="1"/>
  <c r="N215" i="1"/>
  <c r="M215" i="1"/>
  <c r="L215" i="1"/>
  <c r="N214" i="1"/>
  <c r="M214" i="1"/>
  <c r="L214" i="1"/>
  <c r="N213" i="1"/>
  <c r="M213" i="1"/>
  <c r="L213" i="1"/>
  <c r="N212" i="1"/>
  <c r="M212" i="1"/>
  <c r="L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N207" i="1"/>
  <c r="M207" i="1"/>
  <c r="L207" i="1"/>
  <c r="N206" i="1"/>
  <c r="M206" i="1"/>
  <c r="L206" i="1"/>
  <c r="N205" i="1"/>
  <c r="M205" i="1"/>
  <c r="L205" i="1"/>
  <c r="N204" i="1"/>
  <c r="M204" i="1"/>
  <c r="L204" i="1"/>
  <c r="N203" i="1"/>
  <c r="M203" i="1"/>
  <c r="L203" i="1"/>
  <c r="N202" i="1"/>
  <c r="M202" i="1"/>
  <c r="L202" i="1"/>
  <c r="N201" i="1"/>
  <c r="M201" i="1"/>
  <c r="L201" i="1"/>
  <c r="N200" i="1"/>
  <c r="M200" i="1"/>
  <c r="L200" i="1"/>
  <c r="N199" i="1"/>
  <c r="M199" i="1"/>
  <c r="L199" i="1"/>
  <c r="N198" i="1"/>
  <c r="M198" i="1"/>
  <c r="L198" i="1"/>
  <c r="N197" i="1"/>
  <c r="M197" i="1"/>
  <c r="L197" i="1"/>
  <c r="N196" i="1"/>
  <c r="M196" i="1"/>
  <c r="L196" i="1"/>
  <c r="N195" i="1"/>
  <c r="M195" i="1"/>
  <c r="L195" i="1"/>
  <c r="N194" i="1"/>
  <c r="M194" i="1"/>
  <c r="L194" i="1"/>
  <c r="N193" i="1"/>
  <c r="M193" i="1"/>
  <c r="L193" i="1"/>
  <c r="N192" i="1"/>
  <c r="M192" i="1"/>
  <c r="L192" i="1"/>
  <c r="N191" i="1"/>
  <c r="M191" i="1"/>
  <c r="L191" i="1"/>
  <c r="N190" i="1"/>
  <c r="M190" i="1"/>
  <c r="L190" i="1"/>
  <c r="N189" i="1"/>
  <c r="M189" i="1"/>
  <c r="L189" i="1"/>
  <c r="N188" i="1"/>
  <c r="M188" i="1"/>
  <c r="L188" i="1"/>
  <c r="N187" i="1"/>
  <c r="M187" i="1"/>
  <c r="L187" i="1"/>
  <c r="N186" i="1"/>
  <c r="M186" i="1"/>
  <c r="L186" i="1"/>
  <c r="N185" i="1"/>
  <c r="M185" i="1"/>
  <c r="L185" i="1"/>
  <c r="N184" i="1"/>
  <c r="M184" i="1"/>
  <c r="L184" i="1"/>
  <c r="N183" i="1"/>
  <c r="M183" i="1"/>
  <c r="L183" i="1"/>
  <c r="N182" i="1"/>
  <c r="M182" i="1"/>
  <c r="L182" i="1"/>
  <c r="N181" i="1"/>
  <c r="M181" i="1"/>
  <c r="L181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6" i="1"/>
  <c r="M176" i="1"/>
  <c r="L176" i="1"/>
  <c r="N175" i="1"/>
  <c r="M175" i="1"/>
  <c r="L175" i="1"/>
  <c r="N174" i="1"/>
  <c r="M174" i="1"/>
  <c r="L174" i="1"/>
  <c r="N173" i="1"/>
  <c r="M173" i="1"/>
  <c r="L173" i="1"/>
  <c r="N172" i="1"/>
  <c r="M172" i="1"/>
  <c r="L172" i="1"/>
  <c r="N171" i="1"/>
  <c r="M171" i="1"/>
  <c r="L171" i="1"/>
  <c r="N170" i="1"/>
  <c r="M170" i="1"/>
  <c r="L170" i="1"/>
  <c r="N169" i="1"/>
  <c r="M169" i="1"/>
  <c r="L169" i="1"/>
  <c r="N168" i="1"/>
  <c r="M168" i="1"/>
  <c r="L168" i="1"/>
  <c r="N167" i="1"/>
  <c r="M167" i="1"/>
  <c r="L167" i="1"/>
  <c r="N166" i="1"/>
  <c r="M166" i="1"/>
  <c r="L166" i="1"/>
  <c r="N165" i="1"/>
  <c r="M165" i="1"/>
  <c r="L165" i="1"/>
  <c r="N164" i="1"/>
  <c r="M164" i="1"/>
  <c r="L164" i="1"/>
  <c r="N163" i="1"/>
  <c r="M163" i="1"/>
  <c r="L163" i="1"/>
  <c r="N162" i="1"/>
  <c r="M162" i="1"/>
  <c r="L162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M1" i="1"/>
  <c r="L1" i="1"/>
  <c r="N2286" i="1" l="1"/>
  <c r="M2297" i="1"/>
  <c r="N2302" i="1"/>
  <c r="M2313" i="1"/>
  <c r="N2318" i="1"/>
  <c r="M2329" i="1"/>
  <c r="N2334" i="1"/>
  <c r="M2345" i="1"/>
  <c r="N2350" i="1"/>
  <c r="M2361" i="1"/>
  <c r="N2366" i="1"/>
  <c r="M2377" i="1"/>
  <c r="N2382" i="1"/>
  <c r="M2393" i="1"/>
  <c r="N2398" i="1"/>
  <c r="M2409" i="1"/>
  <c r="N2414" i="1"/>
  <c r="M2425" i="1"/>
  <c r="N2430" i="1"/>
  <c r="M2441" i="1"/>
  <c r="N2446" i="1"/>
  <c r="M2457" i="1"/>
  <c r="N2462" i="1"/>
  <c r="M2473" i="1"/>
  <c r="N2478" i="1"/>
  <c r="M2489" i="1"/>
  <c r="N2494" i="1"/>
  <c r="M2505" i="1"/>
  <c r="N2510" i="1"/>
  <c r="M2521" i="1"/>
  <c r="N2526" i="1"/>
  <c r="M2537" i="1"/>
  <c r="N2542" i="1"/>
  <c r="M2553" i="1"/>
  <c r="N2558" i="1"/>
  <c r="M2569" i="1"/>
  <c r="N2574" i="1"/>
  <c r="M2585" i="1"/>
  <c r="N2590" i="1"/>
  <c r="M2601" i="1"/>
  <c r="N2606" i="1"/>
  <c r="M2617" i="1"/>
  <c r="N2622" i="1"/>
  <c r="M2633" i="1"/>
  <c r="N2638" i="1"/>
  <c r="M2649" i="1"/>
  <c r="N2654" i="1"/>
  <c r="M2665" i="1"/>
  <c r="N2670" i="1"/>
  <c r="M2681" i="1"/>
  <c r="N2686" i="1"/>
  <c r="M2697" i="1"/>
  <c r="N2702" i="1"/>
  <c r="M2713" i="1"/>
  <c r="N2718" i="1"/>
  <c r="M2729" i="1"/>
  <c r="N2734" i="1"/>
  <c r="M2745" i="1"/>
  <c r="M2080" i="1"/>
  <c r="N2085" i="1"/>
  <c r="M2096" i="1"/>
  <c r="N2101" i="1"/>
  <c r="M2112" i="1"/>
  <c r="N2117" i="1"/>
  <c r="M2128" i="1"/>
  <c r="N2133" i="1"/>
  <c r="M2144" i="1"/>
  <c r="N2149" i="1"/>
  <c r="M2160" i="1"/>
  <c r="N2165" i="1"/>
  <c r="M2176" i="1"/>
  <c r="N2181" i="1"/>
  <c r="M2192" i="1"/>
  <c r="N2197" i="1"/>
  <c r="M2208" i="1"/>
  <c r="N2213" i="1"/>
  <c r="M2224" i="1"/>
  <c r="N2229" i="1"/>
  <c r="M2240" i="1"/>
  <c r="N2245" i="1"/>
  <c r="M2256" i="1"/>
  <c r="N2261" i="1"/>
  <c r="M2272" i="1"/>
  <c r="N2277" i="1"/>
  <c r="M2288" i="1"/>
  <c r="N2293" i="1"/>
  <c r="M2304" i="1"/>
  <c r="N2309" i="1"/>
  <c r="M2320" i="1"/>
  <c r="N2325" i="1"/>
  <c r="M2336" i="1"/>
  <c r="N2341" i="1"/>
  <c r="M2352" i="1"/>
  <c r="N2357" i="1"/>
  <c r="M2368" i="1"/>
  <c r="N2373" i="1"/>
  <c r="M2384" i="1"/>
  <c r="N2389" i="1"/>
  <c r="M2400" i="1"/>
  <c r="N2405" i="1"/>
  <c r="M2416" i="1"/>
  <c r="N2421" i="1"/>
  <c r="M2432" i="1"/>
  <c r="N2437" i="1"/>
  <c r="M2448" i="1"/>
  <c r="N2453" i="1"/>
  <c r="M2464" i="1"/>
  <c r="N2469" i="1"/>
  <c r="M2480" i="1"/>
  <c r="N2485" i="1"/>
  <c r="M2496" i="1"/>
  <c r="N2501" i="1"/>
  <c r="M2512" i="1"/>
  <c r="N2517" i="1"/>
  <c r="M2528" i="1"/>
  <c r="N2533" i="1"/>
  <c r="M2544" i="1"/>
  <c r="N2549" i="1"/>
  <c r="M2560" i="1"/>
  <c r="N2565" i="1"/>
  <c r="M2576" i="1"/>
  <c r="N2581" i="1"/>
  <c r="M2592" i="1"/>
  <c r="N2597" i="1"/>
  <c r="M2608" i="1"/>
  <c r="N2613" i="1"/>
  <c r="M2624" i="1"/>
  <c r="N2629" i="1"/>
  <c r="M2640" i="1"/>
  <c r="N2645" i="1"/>
  <c r="M2656" i="1"/>
  <c r="N2661" i="1"/>
  <c r="M2672" i="1"/>
  <c r="N2677" i="1"/>
  <c r="M2688" i="1"/>
  <c r="N2693" i="1"/>
  <c r="M2704" i="1"/>
  <c r="N2709" i="1"/>
  <c r="M2720" i="1"/>
  <c r="N2725" i="1"/>
  <c r="M2736" i="1"/>
  <c r="N2741" i="1"/>
  <c r="M2075" i="1"/>
  <c r="N2080" i="1"/>
  <c r="M2091" i="1"/>
  <c r="N2096" i="1"/>
  <c r="M2107" i="1"/>
  <c r="N2112" i="1"/>
  <c r="M2123" i="1"/>
  <c r="N2128" i="1"/>
  <c r="M2139" i="1"/>
  <c r="N2144" i="1"/>
  <c r="M2155" i="1"/>
  <c r="N2160" i="1"/>
  <c r="M2171" i="1"/>
  <c r="N2176" i="1"/>
  <c r="M2187" i="1"/>
  <c r="N2192" i="1"/>
  <c r="M2203" i="1"/>
  <c r="N2208" i="1"/>
  <c r="M2219" i="1"/>
  <c r="N2224" i="1"/>
  <c r="M2235" i="1"/>
  <c r="N2240" i="1"/>
  <c r="M2251" i="1"/>
  <c r="N2256" i="1"/>
  <c r="M2267" i="1"/>
  <c r="N2272" i="1"/>
  <c r="M2283" i="1"/>
  <c r="N2288" i="1"/>
  <c r="M2299" i="1"/>
  <c r="N2304" i="1"/>
  <c r="M2315" i="1"/>
  <c r="N2320" i="1"/>
  <c r="M2331" i="1"/>
  <c r="N2336" i="1"/>
  <c r="M2347" i="1"/>
  <c r="N2352" i="1"/>
  <c r="M2363" i="1"/>
  <c r="N2368" i="1"/>
  <c r="M2379" i="1"/>
  <c r="N2384" i="1"/>
  <c r="M2395" i="1"/>
  <c r="N2400" i="1"/>
  <c r="M2411" i="1"/>
  <c r="N2416" i="1"/>
  <c r="M2427" i="1"/>
  <c r="N2432" i="1"/>
  <c r="M2443" i="1"/>
  <c r="N2448" i="1"/>
  <c r="M2459" i="1"/>
  <c r="N2464" i="1"/>
  <c r="M2475" i="1"/>
  <c r="N2480" i="1"/>
  <c r="M2491" i="1"/>
  <c r="N2496" i="1"/>
  <c r="M2507" i="1"/>
  <c r="N2512" i="1"/>
  <c r="M2523" i="1"/>
  <c r="N2528" i="1"/>
  <c r="M2539" i="1"/>
  <c r="N2544" i="1"/>
  <c r="M2555" i="1"/>
  <c r="N2560" i="1"/>
  <c r="M2571" i="1"/>
  <c r="N2576" i="1"/>
  <c r="M2587" i="1"/>
  <c r="N2592" i="1"/>
  <c r="M2603" i="1"/>
  <c r="N2608" i="1"/>
  <c r="M2619" i="1"/>
  <c r="N2624" i="1"/>
  <c r="M2635" i="1"/>
  <c r="N2640" i="1"/>
  <c r="M2651" i="1"/>
  <c r="N2656" i="1"/>
  <c r="M2667" i="1"/>
  <c r="N2672" i="1"/>
  <c r="M2683" i="1"/>
  <c r="N2688" i="1"/>
  <c r="M2699" i="1"/>
  <c r="N2704" i="1"/>
  <c r="M2715" i="1"/>
  <c r="N2720" i="1"/>
  <c r="M2731" i="1"/>
  <c r="N2736" i="1"/>
  <c r="M2747" i="1"/>
  <c r="N2075" i="1"/>
  <c r="M2086" i="1"/>
  <c r="N2091" i="1"/>
  <c r="M2102" i="1"/>
  <c r="N2107" i="1"/>
  <c r="M2118" i="1"/>
  <c r="N2123" i="1"/>
  <c r="M2134" i="1"/>
  <c r="N2139" i="1"/>
  <c r="M2150" i="1"/>
  <c r="N2155" i="1"/>
  <c r="M2166" i="1"/>
  <c r="N2171" i="1"/>
  <c r="M2182" i="1"/>
  <c r="N2187" i="1"/>
  <c r="M2198" i="1"/>
  <c r="N2203" i="1"/>
  <c r="M2214" i="1"/>
  <c r="N2219" i="1"/>
  <c r="M2230" i="1"/>
  <c r="N2235" i="1"/>
  <c r="M2246" i="1"/>
  <c r="N2251" i="1"/>
  <c r="M2262" i="1"/>
  <c r="N2267" i="1"/>
  <c r="M2278" i="1"/>
  <c r="N2283" i="1"/>
  <c r="M2294" i="1"/>
  <c r="N2299" i="1"/>
  <c r="M2310" i="1"/>
  <c r="N2315" i="1"/>
  <c r="M2326" i="1"/>
  <c r="N2331" i="1"/>
  <c r="M2342" i="1"/>
  <c r="N2347" i="1"/>
  <c r="M2358" i="1"/>
  <c r="N2363" i="1"/>
  <c r="M2374" i="1"/>
  <c r="N2379" i="1"/>
  <c r="M2390" i="1"/>
  <c r="N2395" i="1"/>
  <c r="M2406" i="1"/>
  <c r="N2411" i="1"/>
  <c r="M2422" i="1"/>
  <c r="N2427" i="1"/>
  <c r="M2438" i="1"/>
  <c r="N2443" i="1"/>
  <c r="M2454" i="1"/>
  <c r="N2459" i="1"/>
  <c r="M2470" i="1"/>
  <c r="N2475" i="1"/>
  <c r="M2486" i="1"/>
  <c r="N2491" i="1"/>
  <c r="M2502" i="1"/>
  <c r="N2507" i="1"/>
  <c r="M2518" i="1"/>
  <c r="N2523" i="1"/>
  <c r="M2534" i="1"/>
  <c r="N2539" i="1"/>
  <c r="M2550" i="1"/>
  <c r="N2555" i="1"/>
  <c r="M2566" i="1"/>
  <c r="N2571" i="1"/>
  <c r="M2582" i="1"/>
  <c r="N2587" i="1"/>
  <c r="M2598" i="1"/>
  <c r="N2603" i="1"/>
  <c r="M2614" i="1"/>
  <c r="N2619" i="1"/>
  <c r="M2630" i="1"/>
  <c r="N2635" i="1"/>
  <c r="M2646" i="1"/>
  <c r="N2651" i="1"/>
  <c r="M2662" i="1"/>
  <c r="N2667" i="1"/>
  <c r="M2678" i="1"/>
  <c r="N2683" i="1"/>
  <c r="M2694" i="1"/>
  <c r="N2699" i="1"/>
  <c r="M2710" i="1"/>
  <c r="N2715" i="1"/>
  <c r="M2726" i="1"/>
  <c r="N2731" i="1"/>
  <c r="M2742" i="1"/>
</calcChain>
</file>

<file path=xl/sharedStrings.xml><?xml version="1.0" encoding="utf-8"?>
<sst xmlns="http://schemas.openxmlformats.org/spreadsheetml/2006/main" count="13405" uniqueCount="5437">
  <si>
    <t>Интернет-магазин Hoco - DiForce</t>
  </si>
  <si>
    <t>Итого:</t>
  </si>
  <si>
    <t>Адрес: г.Красноярск, ул. Караульная 5в</t>
  </si>
  <si>
    <t>Сайт: diforce.ru</t>
  </si>
  <si>
    <t>Контактный телефон магазина: +7 (967) 608-48-88</t>
  </si>
  <si>
    <t>email: inbox@diforce.ru</t>
  </si>
  <si>
    <t>Контактный телефон руководителя: +7 (967) 608-38-88</t>
  </si>
  <si>
    <t>Режим работы: ПН - ПТ 9:00 - 18:00, СБ-ВС выходной</t>
  </si>
  <si>
    <t>Возможна доставка, оговаривается в индивидуальном порядке.</t>
  </si>
  <si>
    <t>Дата обновления:20.04.2024</t>
  </si>
  <si>
    <t>Ценовая группа/ Номенклатура/Ссылка на сайт</t>
  </si>
  <si>
    <t>Артикул</t>
  </si>
  <si>
    <t>ОПТОВАЯ</t>
  </si>
  <si>
    <t>СПЕЦ ЦЕНА ОПТОВАЯ</t>
  </si>
  <si>
    <t>КРУПНЫЙ ОПТ</t>
  </si>
  <si>
    <t>Остаток</t>
  </si>
  <si>
    <t>ЗАКАЗ ШТ.</t>
  </si>
  <si>
    <t>Сумма</t>
  </si>
  <si>
    <t>Сумма, 
спец. цена</t>
  </si>
  <si>
    <t>Сумма, 
крупный опт</t>
  </si>
  <si>
    <t>Цена</t>
  </si>
  <si>
    <t>Ед.</t>
  </si>
  <si>
    <t>FM модуляторы/ресиверы</t>
  </si>
  <si>
    <t>FM модулятор (трансмиттер) Borofone BC26 bluetooth, 2,4A 2USB, цвет черный</t>
  </si>
  <si>
    <t>6931474717702</t>
  </si>
  <si>
    <t>шт.</t>
  </si>
  <si>
    <t>Ресивер-AUX проигрыватель Bluetooth V5.0 Hoco E53 (AUX 3.5-3.5) с микрофоном, черный</t>
  </si>
  <si>
    <t>6931474729750</t>
  </si>
  <si>
    <t>Ресивер-AUX проигрыватель Bluetooth V5.0 Hoco E58 (AUX 3.5-3.5) с микрофоном, черный</t>
  </si>
  <si>
    <t>6931474748768</t>
  </si>
  <si>
    <t>FM модулятор (трансмиттер) Hoco E65 bluetooth, TF card, цвет черный</t>
  </si>
  <si>
    <t>6931474748324</t>
  </si>
  <si>
    <t>Ресивер-AUX проигрыватель Bluetooth V5.0 BOROFONE BC44 (AUX 3.5-USB) с микрофоном, черный</t>
  </si>
  <si>
    <t>6974443389258</t>
  </si>
  <si>
    <t>Ресивер-AUX проигрыватель Bluetooth V5.3 Hoco E78 (AUX 3.5-3.5) с микрофоном, черный</t>
  </si>
  <si>
    <t>6942007605663</t>
  </si>
  <si>
    <t>FM модулятор (трансмиттер) XO-BCC12 bluetooth, 3.1А USB, type-c, цвет черный</t>
  </si>
  <si>
    <t>6920680850105</t>
  </si>
  <si>
    <t>Адаптеры, Хабы, соединители</t>
  </si>
  <si>
    <t>Адаптер Hoco, Micro-Type-C розовое золото</t>
  </si>
  <si>
    <t>6957531031253</t>
  </si>
  <si>
    <t>Переходник PERFEO Jack 3.5 мм (стерео) вилка - 2xRCA розетка (A7012)</t>
  </si>
  <si>
    <t>A7012</t>
  </si>
  <si>
    <t>Переходник PERFEO USB2.0 A розетка - Micro USB вилка (A7015)</t>
  </si>
  <si>
    <t>A7015</t>
  </si>
  <si>
    <t>Адаптер XO NB149-D, (Type-C-lighting) черный</t>
  </si>
  <si>
    <t>6920680852093</t>
  </si>
  <si>
    <t>Адаптер XO NB149-E , (Type-C - USB 2.0) черный</t>
  </si>
  <si>
    <t>6920680869251</t>
  </si>
  <si>
    <t>Адаптер XO NB149-F, (USB 2.0-Type-C) черный</t>
  </si>
  <si>
    <t>6920680869268</t>
  </si>
  <si>
    <t>Адаптер XO NB149-G, (USB 2.0-Micro) черный</t>
  </si>
  <si>
    <t>6920680869275</t>
  </si>
  <si>
    <t>Переходник PERFEO VGA/SVGA розетка - DVI-D вилка (A7019)</t>
  </si>
  <si>
    <t>A7019</t>
  </si>
  <si>
    <t>Кабель/адаптер Hoco UA15 (lighting-HDMI), 2м цвет серый металлик</t>
  </si>
  <si>
    <t>6931474750365</t>
  </si>
  <si>
    <t>Адаптер-хаб XO HUB007 9в1 (Type-C to HDMI+VGA+SD+USB3.0+USB2.0+3,5mm+RJ45+PD+БЗУ), черный</t>
  </si>
  <si>
    <t>6920680826605</t>
  </si>
  <si>
    <t>Адаптер-хаб XO HUB010 12в1 (Type-C to HDMI+VGA+SD+4*USB3.0+USB2.0+3,5mm+RJ45+PD), серый металлик</t>
  </si>
  <si>
    <t>6920680830152</t>
  </si>
  <si>
    <t>Адаптер XO NB149-C, (TYPE-C-micro) черный</t>
  </si>
  <si>
    <t>6920680852086</t>
  </si>
  <si>
    <t>Адаптер Hoco UA22 (USB to ethernet adapter 100 Mbps) белый</t>
  </si>
  <si>
    <t>6931474784117</t>
  </si>
  <si>
    <t>Адаптер Hoco UA17 (USB2.0-Lighting)</t>
  </si>
  <si>
    <t>6931474761989</t>
  </si>
  <si>
    <t>Адаптер-хаб XO HUB013 6в1 Type-C, серый</t>
  </si>
  <si>
    <t>6920680835775</t>
  </si>
  <si>
    <t>Адаптер XO NB201 OTG (Micro-USB2.0) черный</t>
  </si>
  <si>
    <t>6920680840496</t>
  </si>
  <si>
    <t>Адаптер XO NB186 OTG (Lightning-USB/Data) серебристый</t>
  </si>
  <si>
    <t>6920680879366</t>
  </si>
  <si>
    <t>Адаптер Hoco U107 (USB-Type-C) черный</t>
  </si>
  <si>
    <t>6931474789976</t>
  </si>
  <si>
    <t>Адаптер-хаб XO HUB009 3в1 (TYEPC/Micro/Lightning to HDMI), белый</t>
  </si>
  <si>
    <t>6920680831029</t>
  </si>
  <si>
    <t>Адаптер-хаб XO HUB016 7в1 (USB3.0+2*USB2.0+HDMI+Type-С+RJ45+VGA), серый</t>
  </si>
  <si>
    <t>6920680844890</t>
  </si>
  <si>
    <t>Селфи-палки/штативы</t>
  </si>
  <si>
    <t>Лампа кольцевая с держателем на 3 телефона Hoco LV01, цвет черный</t>
  </si>
  <si>
    <t>6931474729842</t>
  </si>
  <si>
    <t>Трипод-осьминожка Jmary MT-20, 20см, цвет черный</t>
  </si>
  <si>
    <t>2000456648786</t>
  </si>
  <si>
    <t>Держатель для телефона раздвижной (на штатив/трипод)</t>
  </si>
  <si>
    <t>2000456648762</t>
  </si>
  <si>
    <t>Селфи-палка беспроводная L02, цвет белый</t>
  </si>
  <si>
    <t>1212154151210</t>
  </si>
  <si>
    <t>Селфи-палка беспроводная L02, цвет черный</t>
  </si>
  <si>
    <t>1212154151227</t>
  </si>
  <si>
    <t>Беспроводные зарядные устройства</t>
  </si>
  <si>
    <t>Беспроводное зарядное устройство/ночник Hoco H8, цвет белый</t>
  </si>
  <si>
    <t>6931474732309</t>
  </si>
  <si>
    <t>Беспроводное зарядное устройство/ночник Hoco H8, цвет зеленый</t>
  </si>
  <si>
    <t>6931474732316</t>
  </si>
  <si>
    <t>Беспроводное зарядное устройство/ночник BOROFONE BQ8, цвет белый</t>
  </si>
  <si>
    <t>6931474735683</t>
  </si>
  <si>
    <t>Беспроводное зарядное устройство Hoco CW33, 3в1(Phone+AirPods+Watch) цвет черный</t>
  </si>
  <si>
    <t>6931474746825</t>
  </si>
  <si>
    <t>Магнитное беспроводное зарядное устройство Hoco CW35 (15W), Magsafe цвет черный</t>
  </si>
  <si>
    <t>6931474754264</t>
  </si>
  <si>
    <t>Беспроводное зарядное устройство XO TK23, 4в1(Phone+AirPods+Watch+Pen) Magsafe цвет белый</t>
  </si>
  <si>
    <t>6920680829897</t>
  </si>
  <si>
    <t>Беспроводное зарядное устройство Hoco CW43, 3в1(Phone+AirPods+Watch) цвет черный</t>
  </si>
  <si>
    <t>6931474784742</t>
  </si>
  <si>
    <t>Беспроводное зарядное устройство BOROFONE BQ14 3в1(Phone+AirPods+Watch) 22.5W, цвет белый</t>
  </si>
  <si>
    <t>6974443382655</t>
  </si>
  <si>
    <t>Беспроводное зарядное устройство XO WX025, 2в1(Phone+Phone/AirPods) цвет черный</t>
  </si>
  <si>
    <t>6920680879359</t>
  </si>
  <si>
    <t>Беспроводное зарядное устройство XO WX033, 4в1 15w, цвет черный</t>
  </si>
  <si>
    <t>6920680853397</t>
  </si>
  <si>
    <t>Магнитное беспроводное зарядное устройство XO CX011 (15W), Magsafe цвет черный</t>
  </si>
  <si>
    <t>6920680879618</t>
  </si>
  <si>
    <t>Магнитное беспроводное зарядное устройство XO CX011 (15W), Magsafe цвет золотой</t>
  </si>
  <si>
    <t>6920680879625</t>
  </si>
  <si>
    <t>Магнитное беспроводное зарядное устройство XO CX011 (15W), Magsafe цвет белый</t>
  </si>
  <si>
    <t>6920680827190</t>
  </si>
  <si>
    <t>Беспроводное зарядное устройство Hoco CQ5, 3в1(Phone+AirPods+Watch) цвет черный</t>
  </si>
  <si>
    <t>6942007612005</t>
  </si>
  <si>
    <t>Беспроводное зарядное устройство Hoco CQ5, 3в1(Phone+AirPods+Watch) цвет белый</t>
  </si>
  <si>
    <t>6942007612012</t>
  </si>
  <si>
    <t>Гарнитура Bluetooth</t>
  </si>
  <si>
    <t>Гарнитура Bluetooth Hoco E24, бежевый</t>
  </si>
  <si>
    <t>6957531074809</t>
  </si>
  <si>
    <t>Гарнитура Bluetooth Hoco E36, цвет белый</t>
  </si>
  <si>
    <t>6957531091523</t>
  </si>
  <si>
    <t>Гарнитура bluetooth Hoco S15, цвет черный</t>
  </si>
  <si>
    <t>6931474715173</t>
  </si>
  <si>
    <t>Гарнитура Bluetooth Hoco E55, сенсорная,в кейсе, цвет белый</t>
  </si>
  <si>
    <t>6931474732125</t>
  </si>
  <si>
    <t>Bluetooth-гарнитура OLMIO "BTH-09" Bluetooth 5.0</t>
  </si>
  <si>
    <t>4627152825198</t>
  </si>
  <si>
    <t>Гарнитура Bluetooth XO BE32, сенсорная, цвет черный</t>
  </si>
  <si>
    <t>6920680825752</t>
  </si>
  <si>
    <t>Гарнитура Bluetooth XO BE19, сенсорная, цвет черный</t>
  </si>
  <si>
    <t>6920680845125</t>
  </si>
  <si>
    <t>Держатели для телефона</t>
  </si>
  <si>
    <t>Держатель магнитный для телефона Hoco CA28, на присоске, черный</t>
  </si>
  <si>
    <t>6957531072966</t>
  </si>
  <si>
    <t>Держатель магнитный для телефона Hoco CA24, на скотче, черный</t>
  </si>
  <si>
    <t>6957531065593</t>
  </si>
  <si>
    <t>Держатель магнитный для телефона Hoco CA23, в воздуховод, черный</t>
  </si>
  <si>
    <t>6957531065586</t>
  </si>
  <si>
    <t>Держатель для телефона Hoco CA5, желтый</t>
  </si>
  <si>
    <t>6957531031758</t>
  </si>
  <si>
    <t>Держатель для телефона Hoco CA5, серый</t>
  </si>
  <si>
    <t>6957531031765</t>
  </si>
  <si>
    <t>Держатель магнитный для телефона в воздуховод TREQA BC-T1, черный</t>
  </si>
  <si>
    <t>6986591200019</t>
  </si>
  <si>
    <t>Держатель магнитный для телефона BOROFONE BH7 серебристый</t>
  </si>
  <si>
    <t>6931474701992</t>
  </si>
  <si>
    <t>Держатель магнитный для телефона BOROFONE BH7 черный</t>
  </si>
  <si>
    <t>6931474701985</t>
  </si>
  <si>
    <t>Держатель для телефон Hoco CA48 беспроводная зарядка (с датчиком приближения), черный</t>
  </si>
  <si>
    <t>6931474703682</t>
  </si>
  <si>
    <t>Держатель магнитный для телефона BOROFONE BH6, в воздуховод, серебристый</t>
  </si>
  <si>
    <t>6957531095286</t>
  </si>
  <si>
    <t>Держатель магнитный для телефона BOROFONE BH8, в воздуховод, серебристый</t>
  </si>
  <si>
    <t>6931474702012</t>
  </si>
  <si>
    <t>Держатель магнитный для телефона BOROFONE BH8, в воздуховод, черный</t>
  </si>
  <si>
    <t>6931474702005</t>
  </si>
  <si>
    <t>Держатель магнитный для телефона BOROFONE BH6, в воздуховод, черный</t>
  </si>
  <si>
    <t>6957531095279</t>
  </si>
  <si>
    <t>Держатель для телефона Hoco CA60 беспроводная зарядка (с датчиком приближения), черный</t>
  </si>
  <si>
    <t>6931474718754</t>
  </si>
  <si>
    <t>Держатель магнитный для телефона BOROFONE BH21, на присоске, черный</t>
  </si>
  <si>
    <t>6931474718846</t>
  </si>
  <si>
    <t>Держатель магнитный для телефона Hoco CA66, на скотче, черный</t>
  </si>
  <si>
    <t>6931474725448</t>
  </si>
  <si>
    <t>Держатель магнитный для телефона Hoco CA68, в воздуховод, черный</t>
  </si>
  <si>
    <t>6931474725462</t>
  </si>
  <si>
    <t>Держатель с беспроводной зарядкой XO WX015 (10w) серый</t>
  </si>
  <si>
    <t>6920680863655</t>
  </si>
  <si>
    <t>Держатель для планшета/телефона Hoco PH31, настольный,(4.7-10") белый</t>
  </si>
  <si>
    <t>6931474731180</t>
  </si>
  <si>
    <t>Держатель для телефона XO C51, (велосипед/мотоцикл) черный</t>
  </si>
  <si>
    <t>6920680848492</t>
  </si>
  <si>
    <t>Держатель для телефона Hoco PH36, настольный, черный металлик</t>
  </si>
  <si>
    <t>6931474739773</t>
  </si>
  <si>
    <t>Держатель для телефона Hoco S45 беспроводная зарядка 15W (с датчиком приближения), серебристый</t>
  </si>
  <si>
    <t>6931474741899</t>
  </si>
  <si>
    <t>Держатель для телефона Hoco CA90 magsafe магнитный+беспроводная зарядка, в воздуховод, черный</t>
  </si>
  <si>
    <t>6931474744388</t>
  </si>
  <si>
    <t>Держатель магнитный для телефона BOROFONE BH41 на скотче</t>
  </si>
  <si>
    <t>6931474740250</t>
  </si>
  <si>
    <t>Держатель-подставка XO C68, на скотче черный</t>
  </si>
  <si>
    <t>6920680876259</t>
  </si>
  <si>
    <t>Держатель-подставка XO C68, на скотче белый</t>
  </si>
  <si>
    <t>6920680876266</t>
  </si>
  <si>
    <t>Держатель XO C62 магнитный, аварийный инструмент, в вохдуховод цвет черый</t>
  </si>
  <si>
    <t>6920680875023</t>
  </si>
  <si>
    <t>Держатель для планшета/телефона Hoco PH42, настольный, (4"-10.5") черный</t>
  </si>
  <si>
    <t>6931474748416</t>
  </si>
  <si>
    <t>Деревянная подставка для телефона (дуб)</t>
  </si>
  <si>
    <t>2000456662720</t>
  </si>
  <si>
    <t>Деревянная подставка для телефона (бук)</t>
  </si>
  <si>
    <t>2000456662744</t>
  </si>
  <si>
    <t>Держатель для телефона Hoco S35 беспроводная зарядка (4.5-6.7', мощность15Вт ), черный</t>
  </si>
  <si>
    <t>6931474761361</t>
  </si>
  <si>
    <t>Автодержатель Perfeo-532 для смартфона до 6,5"/ на воздуховод/ магнитный/ поворотный/ черный+желтый</t>
  </si>
  <si>
    <t>PF_A4345</t>
  </si>
  <si>
    <t>Держатель для телефона XO C93, в подголовник, черный</t>
  </si>
  <si>
    <t>6920680849109</t>
  </si>
  <si>
    <t>Держатель магнитный для телефона XO C96B, в воздуховод, черный</t>
  </si>
  <si>
    <t>6920680849093</t>
  </si>
  <si>
    <t>Держатель для телефона Hoco DCA4, (велосипед/мотоцикл) черный</t>
  </si>
  <si>
    <t>6931474749659</t>
  </si>
  <si>
    <t>Держатель для телефона BOROFONE BH73, на присоске, черный</t>
  </si>
  <si>
    <t>6974443386318</t>
  </si>
  <si>
    <t>Держатель для телефона XO C100, на панель, зажим, черный</t>
  </si>
  <si>
    <t>6920680829743</t>
  </si>
  <si>
    <t>Пластины для магнитных держателей XO Y2 (круг,квадрат), в ассортименте</t>
  </si>
  <si>
    <t>6920680830404</t>
  </si>
  <si>
    <t>Держатель для телефона XO C111, на присоске, черный</t>
  </si>
  <si>
    <t>6920680833337</t>
  </si>
  <si>
    <t>Держатель для планшета/телефона XO C116, настольный, черный</t>
  </si>
  <si>
    <t>6920680833559</t>
  </si>
  <si>
    <t>Держатель для планшета/телефона XO C116, настольный, белый</t>
  </si>
  <si>
    <t>6920680833566</t>
  </si>
  <si>
    <t>Держатель для планшета/телефона XO C73, настольный, черный</t>
  </si>
  <si>
    <t>6920680879045</t>
  </si>
  <si>
    <t>Держатель для телефона XO C105, раздвижной, в подстаканник, черный</t>
  </si>
  <si>
    <t>6920680830350</t>
  </si>
  <si>
    <t>Держатель для телефона L353 настольный, 360°, черный</t>
  </si>
  <si>
    <t>1212054151112</t>
  </si>
  <si>
    <t>Держатель для телефона-автотабличка, черный</t>
  </si>
  <si>
    <t>1212054151150</t>
  </si>
  <si>
    <t>Стабилизатор-штатив P01, вращение 360° с автослежением</t>
  </si>
  <si>
    <t>1212054151266</t>
  </si>
  <si>
    <t>Подставка для телефона 91*28mm</t>
  </si>
  <si>
    <t>1212054152423</t>
  </si>
  <si>
    <t>Подставка для телефона 108*30mm</t>
  </si>
  <si>
    <t>1212054152430</t>
  </si>
  <si>
    <t>Подставка для телефона 100*30mm</t>
  </si>
  <si>
    <t>1212054152447</t>
  </si>
  <si>
    <t>Держатель для телефона Hoco PH48, настольный, черный</t>
  </si>
  <si>
    <t>6931474770752</t>
  </si>
  <si>
    <t>Держатель для телефона Hoco DCA21, беспроводная зарядка, в воздуховод, черный</t>
  </si>
  <si>
    <t>6931474768674</t>
  </si>
  <si>
    <t>Держатель для телефона XO C127, настольный, черный</t>
  </si>
  <si>
    <t>6920680848508</t>
  </si>
  <si>
    <t>Держатель для телефона XO C70, на зеркало з/вида, черный</t>
  </si>
  <si>
    <t>6920680845101</t>
  </si>
  <si>
    <t>Держатель для телефона XO WX038 беспроводная зарядка 15Вт, на присоске, черный</t>
  </si>
  <si>
    <t>6920680848720</t>
  </si>
  <si>
    <t>Держатель для телефона XO WX036 беспроводная зарядка 15Вт, на присоске, черный</t>
  </si>
  <si>
    <t>6920680844906</t>
  </si>
  <si>
    <t>Держатель для телефона XO CX018 magsafe магнитный+беспроводная зарядка, на присоске, черный</t>
  </si>
  <si>
    <t>6920680844913</t>
  </si>
  <si>
    <t>Держатель для телефона XO CX017 magsafe магнитный+беспроводная зарядка, на присоске, черный</t>
  </si>
  <si>
    <t>6920680843152</t>
  </si>
  <si>
    <t>Держатель для телефона XO C137, настольный, 135см,черный</t>
  </si>
  <si>
    <t>6920680850143</t>
  </si>
  <si>
    <t>Держатель магнитный для телефона XO C129 magsafe, черный</t>
  </si>
  <si>
    <t>6920680845712</t>
  </si>
  <si>
    <t>Держатель магнитный для телефона XO C101, на скотче, черный</t>
  </si>
  <si>
    <t>6920680829767</t>
  </si>
  <si>
    <t>Держатель для телефона Hoco DCA28, (велосипед/мотоцикл) черный</t>
  </si>
  <si>
    <t>6931474784544</t>
  </si>
  <si>
    <t>Держатель для телефона/планшета в подголовник Hoco CA121, черный</t>
  </si>
  <si>
    <t>6931474788542</t>
  </si>
  <si>
    <t>Защитные стекла и пленки</t>
  </si>
  <si>
    <t>Защитное стекло Hoco A2 Iphone7 plus/8 plus, 3D, "Анти-отпечаток" 0.2мм, цвет белый</t>
  </si>
  <si>
    <t>6957531075196</t>
  </si>
  <si>
    <t>Защитное стекло Hoco A2 для Iphone7 plus/8 plus, 3D, "Анти-отпечаток" 0.2мм, цвет черный</t>
  </si>
  <si>
    <t>6957531075189</t>
  </si>
  <si>
    <t>Защитное стекло Hoco A2 Iphone7/8, 3D, "Анти-отпечаток" 0.2мм, цвет черный</t>
  </si>
  <si>
    <t>6957531075165</t>
  </si>
  <si>
    <t>Защитное стекло Hoco A2 Iphone7/8, 3D, "Анти-отпечаток" 0.2мм, цвет белый</t>
  </si>
  <si>
    <t>6957531075172</t>
  </si>
  <si>
    <t>Защитное стекло Hoco V10 Iphone X, заднее противоударное, 3D, цвет черный</t>
  </si>
  <si>
    <t>6957531068488</t>
  </si>
  <si>
    <t>Защитное стекло Hoco A3 Iphone X заднее, "Анти-отпечаток", уселенные края, матовое, цвет белый</t>
  </si>
  <si>
    <t>6957531078111</t>
  </si>
  <si>
    <t>Защитное стекло Hoco V3 Iphone6/6s, 0,23мм, цвет белый</t>
  </si>
  <si>
    <t>6957531060574</t>
  </si>
  <si>
    <t>Защитное стекло Hoco V3 Iphone7 plus/8 plus, 0,23мм, цвет черный</t>
  </si>
  <si>
    <t>6957531060628</t>
  </si>
  <si>
    <t>Защитное стекло Hoco V13 Iphone X, переднее+заднее, 5D, цвет серебристо-белый</t>
  </si>
  <si>
    <t>6957531072669</t>
  </si>
  <si>
    <t>Защитное стекло Hoco A9 Iphone7 plus/8 plus, 0.33мм,"Анти-луч", цвет белый</t>
  </si>
  <si>
    <t>6957531075301</t>
  </si>
  <si>
    <t>Защитное стекло Hoco A9 Iphone7/8, 0.33мм,"Анти-луч", цвет белый</t>
  </si>
  <si>
    <t>6957531075288</t>
  </si>
  <si>
    <t>Защитное стекло Hoco A4 Iphone7 plus/8 plus, "Анти-луч", цвет черный</t>
  </si>
  <si>
    <t>6957531075240</t>
  </si>
  <si>
    <t>Защитное стекло Hoco A4 Iphone7 plus/8 plus, "Анти-луч", цвет белый</t>
  </si>
  <si>
    <t>6957531075257</t>
  </si>
  <si>
    <t>Защитное стекло Hoco A4 Iphone7/8, "Анти-луч", цвет черный</t>
  </si>
  <si>
    <t>6957531075226</t>
  </si>
  <si>
    <t>Защитное стекло Hoco A4 Iphone7/8, "Анти-луч", цвет белый</t>
  </si>
  <si>
    <t>6957531075233</t>
  </si>
  <si>
    <t>Защитное стекло Hoco A8 Iphone7 plus/8 plus, Быстрое прикрепление, 3D, цвет черный</t>
  </si>
  <si>
    <t>6957531078081</t>
  </si>
  <si>
    <t>Защитное стекло Hoco A8 Iphone7 plus/8 plus, Быстрое прикрепление, 3D, цвет белый</t>
  </si>
  <si>
    <t>6957531078098</t>
  </si>
  <si>
    <t>Защитное стекло Hoco A8 Iphone7/8, Быстрое прикрепление, 3D, цвет белый</t>
  </si>
  <si>
    <t>6957531078074</t>
  </si>
  <si>
    <t>Защитное стекло Hoco Samsung Galaxy S9, 0.33мм, цвет черный</t>
  </si>
  <si>
    <t>6957531074847</t>
  </si>
  <si>
    <t>Защитное стекло Hoco A6 Iphone7 plus/8 plus, "Анти-шпион", цвет черный</t>
  </si>
  <si>
    <t>6957531075349</t>
  </si>
  <si>
    <t>Защитное стекло Hoco A6 Iphone7 plus/8 plus, "Анти-шпион", цвет белый</t>
  </si>
  <si>
    <t>6957531075356</t>
  </si>
  <si>
    <t>Защитное стекло Hoco A6 Iphone7/8, "Анти-шпион", цвет черный</t>
  </si>
  <si>
    <t>6957531075325</t>
  </si>
  <si>
    <t>Защитное стекло Hoco A6 Iphone7/8, "Анти-шпион", цвет белый</t>
  </si>
  <si>
    <t>6957531075332</t>
  </si>
  <si>
    <t>Защитное стекло Hoco A1 Iphone6/6s, ударопрочное, 3D, цвет белый</t>
  </si>
  <si>
    <t>6957531075042</t>
  </si>
  <si>
    <t>Защитное стекло Hoco A1 Iphone6 Plus/6s Plus, ударопрочное, 3D, цвет черный</t>
  </si>
  <si>
    <t>6957531075059</t>
  </si>
  <si>
    <t>Защитное стекло Hoco A1 Iphone6 Plus/6s Plus, ударопрочное, 3D, цвет белый</t>
  </si>
  <si>
    <t>6957531075066</t>
  </si>
  <si>
    <t>Защитное стекло Hoco A1 Iphone7/8, ударопрочное, 3D, цвет белый</t>
  </si>
  <si>
    <t>6957531075080</t>
  </si>
  <si>
    <t>Защитное стекло Hoco V11 для камеры Iphone7plus/8plus, 2шт, цвет прозрачный</t>
  </si>
  <si>
    <t>6957531067238</t>
  </si>
  <si>
    <t>Защитное стекло Hoco A12 Iphone X/XS/11 Pro, "Nano 3D",  ударопрочное, усиленные края, цвет черный</t>
  </si>
  <si>
    <t>6957531085560</t>
  </si>
  <si>
    <t>Защитная пленка без упаковки для Iphone 5/5s/SE, цвет черный</t>
  </si>
  <si>
    <t>2000000011004</t>
  </si>
  <si>
    <t>Защитная пленка без упаковки для Iphone 6/6S, цвет черный</t>
  </si>
  <si>
    <t>2000000011042</t>
  </si>
  <si>
    <t>Защитная пленка без упаковки для Iphone 6/6S, цвет белый</t>
  </si>
  <si>
    <t>2000000011035</t>
  </si>
  <si>
    <t>Защитная пленка без упаковки для Iphone 6 plus/6S plus, цвет белый</t>
  </si>
  <si>
    <t>2000000011011</t>
  </si>
  <si>
    <t>Защитная пленка без упаковки для Iphone 6 plus/6S plus, цвет черный</t>
  </si>
  <si>
    <t>2000000011028</t>
  </si>
  <si>
    <t>Защитная пленка без упаковки для Iphone 7 цвет черный</t>
  </si>
  <si>
    <t>2000000011103</t>
  </si>
  <si>
    <t>Защитная пленка без упаковки для Iphone 7 цвет белый</t>
  </si>
  <si>
    <t>2000000011097</t>
  </si>
  <si>
    <t>Защитная пленка без упаковки для Iphone 8 цвет черный</t>
  </si>
  <si>
    <t>2000000011141</t>
  </si>
  <si>
    <t>Защитная пленка без упаковки для Iphone 8 цвет белый</t>
  </si>
  <si>
    <t>2000000011134</t>
  </si>
  <si>
    <t>Защитная пленка без упаковки для Iphone 7 plus, цвет черный</t>
  </si>
  <si>
    <t>2000000011080</t>
  </si>
  <si>
    <t>Защитная пленка без упаковки для Iphone 7 plus, цвет белый</t>
  </si>
  <si>
    <t>2000000011073</t>
  </si>
  <si>
    <t>Защитная пленка без упаковки для Iphone 8 plus, цвет белый</t>
  </si>
  <si>
    <t>2000000011110</t>
  </si>
  <si>
    <t>Защитная пленка без упаковки для Iphone 8 plus, цвет черный</t>
  </si>
  <si>
    <t>2000000011127</t>
  </si>
  <si>
    <t>Защитная пленка без упаковки для Iphone X/XS, цвет белый</t>
  </si>
  <si>
    <t>2000000011158</t>
  </si>
  <si>
    <t>Защитная пленка без упаковки для Iphone X/XS, цвет черный</t>
  </si>
  <si>
    <t>2000000011172</t>
  </si>
  <si>
    <t>Защитная пленка без упаковки для Iphone XS MAX, цвет белый</t>
  </si>
  <si>
    <t>2000000011219</t>
  </si>
  <si>
    <t>Защитная пленка без упаковки для Iphone XS MAX, цвет черный</t>
  </si>
  <si>
    <t>2000000011233</t>
  </si>
  <si>
    <t>Защитная пленка без упаковки для Iphone XR, цвет белый</t>
  </si>
  <si>
    <t>2000000011189</t>
  </si>
  <si>
    <t>Защитная пленка без упаковки для Iphone XR, цвет черный</t>
  </si>
  <si>
    <t>2000000011202</t>
  </si>
  <si>
    <t>Защитная пленка без упаковки для Iphone 6P/7P/8P, цвет прозрачный, супер тонкая</t>
  </si>
  <si>
    <t>2000000011066</t>
  </si>
  <si>
    <t>Защитная пленка без упаковки для Iphone XR, цвет прозрачный, супер тонкая</t>
  </si>
  <si>
    <t>2000000011196</t>
  </si>
  <si>
    <t>Защитная пленка без упаковки для Iphone 6/7/8, цвет прозрачный, супер тонкая</t>
  </si>
  <si>
    <t>2000000011059</t>
  </si>
  <si>
    <t>Защитная пленка без упаковки для Iphone X/XS, цвет прозрачный, супер тонкая</t>
  </si>
  <si>
    <t>2000000011165</t>
  </si>
  <si>
    <t>Защитная пленка без упаковки для Iphone XS MAX, цвет прозрачный, супер тонкая</t>
  </si>
  <si>
    <t>2000000011226</t>
  </si>
  <si>
    <t>Салфетка 3 в 1 (спиртовая) для очистки экрана телефона перед установкой защитного стекла</t>
  </si>
  <si>
    <t>2000000011332</t>
  </si>
  <si>
    <t>Защитное стекло в тех упаковке для Iphone 6p/7p/8p, прозрачное</t>
  </si>
  <si>
    <t>2000000011264</t>
  </si>
  <si>
    <t>Защитное стекло в тех упаковке для Iphone XS MAX/11Pro Max, прозрачное</t>
  </si>
  <si>
    <t>2000000011325</t>
  </si>
  <si>
    <t>Защитное стекло Hoco A11 iPhone 6 Plus/6S Plus/7 Plus/8 Plus, 3D, усиленные края, цвет черный</t>
  </si>
  <si>
    <t>6957531080688</t>
  </si>
  <si>
    <t>Защитное стекло Hoco A11 iPhone 6 Plus/6S Plus/7 Plus/8 Plus, 3D, усиленные края, цвет белый</t>
  </si>
  <si>
    <t>6957531080695</t>
  </si>
  <si>
    <t>Защитное стекло Hoco A4 iPhone XS Max/11Pro Max, "Анти-луч", цвет черный</t>
  </si>
  <si>
    <t>6957531088080</t>
  </si>
  <si>
    <t>Защитное стекло Hoco A8 iPhone XS Max/11Pro Max, Быстрое прикрепление, 3D, цвет черный</t>
  </si>
  <si>
    <t>6957531088103</t>
  </si>
  <si>
    <t>Защитное стекло Treqa GD-02 для Iphone 6/6S, 6D, цвет черный</t>
  </si>
  <si>
    <t>2000000011639</t>
  </si>
  <si>
    <t>Защитное стекло Treqa GD-02 для Iphone7/8/SE, 6D, цвет черный</t>
  </si>
  <si>
    <t>2000000011653</t>
  </si>
  <si>
    <t>Защитное стекло Treqa GD-02 для Iphone 7plus/8plus, 6D, цвет черный</t>
  </si>
  <si>
    <t>2000000011660</t>
  </si>
  <si>
    <t>Защитное стекло Treqa GD-01 для Samsung Galaxy J2 (2018), 2D, цвет прозрачный</t>
  </si>
  <si>
    <t>2000000011462</t>
  </si>
  <si>
    <t>Защитное стекло Treqa GD-01 для Samsung Galaxy J4 (2018), 2D, цвет прозрачный</t>
  </si>
  <si>
    <t>2000000011486</t>
  </si>
  <si>
    <t>Защитное стекло Treqa GD-01 для Samsung Galaxy A8 (2018), 2D, цвет прозрачный</t>
  </si>
  <si>
    <t>2000000011448</t>
  </si>
  <si>
    <t>Защитное стекло Treqa GD-01 для Samsung Galaxy A6 Plus, 2D, цвет прозрачный</t>
  </si>
  <si>
    <t>2000000011417</t>
  </si>
  <si>
    <t>Защитное стекло Treqa GD-01 для Samsung Galaxy S8, 2D,  цвет прозрачный</t>
  </si>
  <si>
    <t>2000000011516</t>
  </si>
  <si>
    <t>Защитное стекло Treqa GD-01 для Samsung Galaxy A8+, 2D, цвет прозрачный</t>
  </si>
  <si>
    <t>2000000011455</t>
  </si>
  <si>
    <t>Защитное стекло Treqa GD-01 для Samsung Galaxy J7 (2017), 2D, цвет прозрачный</t>
  </si>
  <si>
    <t>2000000011509</t>
  </si>
  <si>
    <t>Защитное стекло Treqa GD-01 для Samsung Galaxy J5 (2017) , 2D, цвет прозрачный</t>
  </si>
  <si>
    <t>2000000011493</t>
  </si>
  <si>
    <t>Защитное стекло Treqa GD-01 для Samsung Galaxy A7 (2016), 2D, цвет прозрачный</t>
  </si>
  <si>
    <t>2000000011431</t>
  </si>
  <si>
    <t>Защитное стекло Treqa GD-01 для Samsung Galaxy J3 (2017), 2D, цвет прозрачный</t>
  </si>
  <si>
    <t>2000000011479</t>
  </si>
  <si>
    <t>Защитное стекло Treqa GD-01 для Samsung Galaxy A6, 2D, цвет прозрачный</t>
  </si>
  <si>
    <t>2000000011424</t>
  </si>
  <si>
    <t>Защитное стекло Treqa GD-01 для Huawei P20, 2D, цвет прозрачный</t>
  </si>
  <si>
    <t>2000000011394</t>
  </si>
  <si>
    <t>Защитное стекло Treqa GD-01 для Huawei Mate 10 Pro, 2D, цвет прозрачный</t>
  </si>
  <si>
    <t>2000000011349</t>
  </si>
  <si>
    <t>Защитное стекло Treqa GD-01 для Mate 10 Lite, 2D, цвет прозрачный</t>
  </si>
  <si>
    <t>2000000011400</t>
  </si>
  <si>
    <t>Защитное стекло Treqa GD-01 для Huawei P20 Pro, 2D, цвет прозрачный</t>
  </si>
  <si>
    <t>2000000011387</t>
  </si>
  <si>
    <t>Защитное стекло Treqa GD-01 для Huawei P20 Lite, 2D, цвет прозрачный</t>
  </si>
  <si>
    <t>2000000011370</t>
  </si>
  <si>
    <t>Защитное стекло Treqa GD-01 для Huawei NOVA 3\3I\3E, 2D, цвет прозрачный</t>
  </si>
  <si>
    <t>2000000011356</t>
  </si>
  <si>
    <t>Защитное стекло Treqa GD-01 для Huawei P10 Lite, 2D, цвет прозрачный</t>
  </si>
  <si>
    <t>2000000011363</t>
  </si>
  <si>
    <t>Защитное стекло Treqa GD-01 для XIAOMI F1, 2D, цвет прозрачный</t>
  </si>
  <si>
    <t>2000000011585</t>
  </si>
  <si>
    <t>Защитное стекло Treqa GD-01 для XIAOMI 5 PLUS, 2D, цвет прозрачный</t>
  </si>
  <si>
    <t>2000000011523</t>
  </si>
  <si>
    <t>Защитное стекло Treqa GD-01 для XIAOMI 5X, 2D, цвет прозрачный</t>
  </si>
  <si>
    <t>2000000011547</t>
  </si>
  <si>
    <t>Защитное стекло Treqa GD-01 для XIAOMI S2, 2D,  цвет прозрачный</t>
  </si>
  <si>
    <t>2000000011622</t>
  </si>
  <si>
    <t>Защитное стекло Treqa GD-01 для XIAOMI NOTE 5 PRO, 2D,  цвет прозрачный</t>
  </si>
  <si>
    <t>2000000011592</t>
  </si>
  <si>
    <t>Защитное стекло Treqa GD-01 для XIAOMI 6X\A2, 2D, цвет прозрачный</t>
  </si>
  <si>
    <t>2000000011578</t>
  </si>
  <si>
    <t>Защитное стекло Treqa GD-01 для XIAOMI 6, 2D, цвет прозрачный</t>
  </si>
  <si>
    <t>2000000011554</t>
  </si>
  <si>
    <t>Защитное стекло Treqa GD-01 для XIAOMI 6PRO, 2D, цвет прозрачный</t>
  </si>
  <si>
    <t>2000000011561</t>
  </si>
  <si>
    <t>Защитное стекло Treqa GD-01 для XIAOMI 5, 2D,  цвет прозрачный</t>
  </si>
  <si>
    <t>2000000011530</t>
  </si>
  <si>
    <t>Защитное стекло Treqa GD-01 для XIAOMI NOTE 5A, 2D, цвет прозрачный</t>
  </si>
  <si>
    <t>2000000011615</t>
  </si>
  <si>
    <t>Защитное стекло Treqa GD-01 для XIAOMI NOTE 5, 2D, цвет прозрачный</t>
  </si>
  <si>
    <t>2000000011608</t>
  </si>
  <si>
    <t>Защитное стекло Hoco G1 Iphone XR/11, ударопрочное, 3D, цвет черный</t>
  </si>
  <si>
    <t>6957531092605</t>
  </si>
  <si>
    <t>Защитное стекло Hoco G2 Iphone X/XS/11Pro, защита по краям, 3D, цвет черный</t>
  </si>
  <si>
    <t>6957531092629</t>
  </si>
  <si>
    <t>Защитное стекло Hoco G2 Iphone XS Max/11Pro Max, защита по краям, 3D, цвет черный</t>
  </si>
  <si>
    <t>6957531092643</t>
  </si>
  <si>
    <t>Защитное стекло Hoco G1 Iphone X/XS/11Pro, ударопрочное, 3D, цвет черный</t>
  </si>
  <si>
    <t>6957531092599</t>
  </si>
  <si>
    <t>Защитное стекло Hoco A12 Iphone XS Max/11 Pro Max,"Nano 3D"ударопрочное, усиленные края, цвет черный</t>
  </si>
  <si>
    <t>6957531090922</t>
  </si>
  <si>
    <t>Защитное стекло Treqa GD-01 для IPHONE7/8/SE, 2D, цвет прозрачный</t>
  </si>
  <si>
    <t>2000000012476</t>
  </si>
  <si>
    <t>Защитное стекло Treqa GD-01 для IPHONE 6/6S/7/8, 2D, цвет прозрачный</t>
  </si>
  <si>
    <t>2000000012483</t>
  </si>
  <si>
    <t>Защитное стекло Hoco A13 Iphone XR/11, "Анти-шпион" , цвет черный</t>
  </si>
  <si>
    <t>6957531099758</t>
  </si>
  <si>
    <t>Защитное стекло без упаковки 5D для Iphone X/XS, черное</t>
  </si>
  <si>
    <t>2000000012612</t>
  </si>
  <si>
    <t>Защитное стекло без упаковки 5D для Iphone 6/6S, черное</t>
  </si>
  <si>
    <t>2000000012629</t>
  </si>
  <si>
    <t>Защитное стекло без упаковки 5D для Iphone 6/6S, белое</t>
  </si>
  <si>
    <t>2000000012636</t>
  </si>
  <si>
    <t>Защитное стекло без упаковки 5D для Iphone7/8/SE, белое</t>
  </si>
  <si>
    <t>2000000012643</t>
  </si>
  <si>
    <t>Защитное стекло XO Samsung Galaxy S10E, 3D 0.26мм, цвет черный</t>
  </si>
  <si>
    <t>2000456640803</t>
  </si>
  <si>
    <t>Защитное стекло XO Samsung Galaxy S10+, 3D 0.26мм, цвет черный</t>
  </si>
  <si>
    <t>2000456640797</t>
  </si>
  <si>
    <t>Защитная пленка Hoco G3 для  Samsung Galaxy S10, прозрачная</t>
  </si>
  <si>
    <t>6931474704559</t>
  </si>
  <si>
    <t>Защитная пленка Hoco G3 для  Samsung Galaxy S10+, прозрачная</t>
  </si>
  <si>
    <t>6931474704566</t>
  </si>
  <si>
    <t>Защитная пленка Hoco G3 для  Samsung Galaxy S10e, прозрачная</t>
  </si>
  <si>
    <t>6931474704573</t>
  </si>
  <si>
    <t>Защитная пленка Hoco G3 для  Samsung Galaxy Note10, прозрачная</t>
  </si>
  <si>
    <t>6931474715029</t>
  </si>
  <si>
    <t>Защитная пленка Hoco G3 для  Samsung Galaxy Note10+, прозрачная</t>
  </si>
  <si>
    <t>6931474715036</t>
  </si>
  <si>
    <t>Защитное стекло Hoco A13 Iphone X/XS/11 Pro, "Анти-шпион" , цвет черный</t>
  </si>
  <si>
    <t>6931474716620</t>
  </si>
  <si>
    <t>Защитное стекло Hoco A18 для камеры Iphone 11 Pro/11 Pro Max, цвет золотой</t>
  </si>
  <si>
    <t>6931474714640</t>
  </si>
  <si>
    <t>Защитное стекло BOROFONE Elephant, для Huawei P30, полноразмерное, 3D, цвет черный</t>
  </si>
  <si>
    <t>2000000114934</t>
  </si>
  <si>
    <t>Защитное стекло BOROFONE Elephant, для Huawei Nova3/Mate20 Lite, полноразмерное, 3D, цвет черный</t>
  </si>
  <si>
    <t>2000000114927</t>
  </si>
  <si>
    <t>Защитное стекло BOROFONE Elephant, для Honor 8X, полноразмерное, 3D, цвет черный</t>
  </si>
  <si>
    <t>2000000114910</t>
  </si>
  <si>
    <t>Защитное стекло BOROFONE Elephant, для Xiaomi Redmi 6/6A, полноразмерное, 3D, цвет черный</t>
  </si>
  <si>
    <t>2000000115092</t>
  </si>
  <si>
    <t>Защитное стекло BOROFONE Elephant, для Xiaomi Redmi 8/8A, полноразмерное, 3D, цвет черный</t>
  </si>
  <si>
    <t>2000000115122</t>
  </si>
  <si>
    <t>Защитное стекло BOROFONE Elephant, для Xiaomi Redmi 7, полноразмерное, 3D, цвет черный</t>
  </si>
  <si>
    <t>2000000115108</t>
  </si>
  <si>
    <t>Защитное стекло BOROFONE Elephant, для Xiaomi Redmi 7A, полноразмерное, 3D, цвет черный</t>
  </si>
  <si>
    <t>2000000115115</t>
  </si>
  <si>
    <t>Защитное стекло BOROFONE Elephant, для Xiaomi Redmi Note7, полноразмерное, 3D, цвет черный</t>
  </si>
  <si>
    <t>2000000115146</t>
  </si>
  <si>
    <t>Защитное стекло BOROFONE Elephant, для Xiaomi Redmi k20, полноразмерное, 3D, цвет черный</t>
  </si>
  <si>
    <t>2000000115139</t>
  </si>
  <si>
    <t>Защитное стекло BOROFONE Elephant, для Xiaomi Redmi Note 8, полноразмерное, 3D, цвет черный</t>
  </si>
  <si>
    <t>2000000115153</t>
  </si>
  <si>
    <t>Защитное стекло BOROFONE Elephant, для Xiaomi MI A3, полноразмерное, 3D, цвет черный</t>
  </si>
  <si>
    <t>2000000115085</t>
  </si>
  <si>
    <t>Защитное стекло BOROFONE Elephant, для Iphone7/8, полноразмерное, 3D, цвет белый</t>
  </si>
  <si>
    <t>2000000114965</t>
  </si>
  <si>
    <t>Защитное стекло BOROFONE Elephant, для Iphone7plus/8plus, полноразмерное, 3D, цвет черный</t>
  </si>
  <si>
    <t>2000000114996</t>
  </si>
  <si>
    <t>Защитное стекло BOROFONE Elephant, для Iphone7plus/8plus, полноразмерное, 3D, цвет белый</t>
  </si>
  <si>
    <t>2000000114989</t>
  </si>
  <si>
    <t>Защитное стекло BOROFONE Elephant, для Iphone6/6s, полноразмерное, 3D, цвет черный</t>
  </si>
  <si>
    <t>2000000114958</t>
  </si>
  <si>
    <t>Защитное стекло BOROFONE Elephant, для Samsung A10, полноразмерное, 3D, цвет черный</t>
  </si>
  <si>
    <t>2000000115030</t>
  </si>
  <si>
    <t>Защитное стекло BOROFONE Elephant, для Samsung A70, полноразмерное, 3D, цвет черный</t>
  </si>
  <si>
    <t>2000000115061</t>
  </si>
  <si>
    <t>Защитное стекло BOROFONE Elephant, для Samsung A40, полноразмерное, 3D, цвет черный</t>
  </si>
  <si>
    <t>2000000115054</t>
  </si>
  <si>
    <t>Защитное стекло BOROFONE Elephant, для Samsung A80/A90, полноразмерное, 3D, цвет черный</t>
  </si>
  <si>
    <t>2000000115078</t>
  </si>
  <si>
    <t>Защитное стекло BOROFONE Elephant, для Iphone 6plus/6s plus, полноразмерное, 3D, цвет черный</t>
  </si>
  <si>
    <t>2000000114873</t>
  </si>
  <si>
    <t>Защитное стекло Hoco G5 Iphone XS Max/11Pro Max, полноразмерное, 3D, цвет черный (10)</t>
  </si>
  <si>
    <t>6931474719386</t>
  </si>
  <si>
    <t>Защитное стекло XO Samsung Galaxy S10, 3D 0.26мм, цвет черный</t>
  </si>
  <si>
    <t>2000456640780</t>
  </si>
  <si>
    <t>Защитное стекло Full Glass Curved Samsung Galaxy S9 Plus G965 черное</t>
  </si>
  <si>
    <t>2000000115962</t>
  </si>
  <si>
    <t>Защитное стекло Full Glass Curved Samsung Galaxy S9 G960 черное</t>
  </si>
  <si>
    <t>2000000115979</t>
  </si>
  <si>
    <t>Стекло защитное 11D LION Full HUAWEI P20 PRO BLACK</t>
  </si>
  <si>
    <t>2000456633812</t>
  </si>
  <si>
    <t>Стекло защитное 11D i-Flexi iPHONE 7/8 PLUS WHITE</t>
  </si>
  <si>
    <t>2000456633805</t>
  </si>
  <si>
    <t>Стекло защитное 11D Full XIAOMI REDMI 6 BLACK</t>
  </si>
  <si>
    <t>2000456633751</t>
  </si>
  <si>
    <t>Стекло защитное 11D Full XIAOMI REDMI NOTE 5A BLACK</t>
  </si>
  <si>
    <t>2000456633775</t>
  </si>
  <si>
    <t>Стекло защитное 11D Full XIAOMI REDMI NOTE 6 BLACK</t>
  </si>
  <si>
    <t>2000456633782</t>
  </si>
  <si>
    <t>Стекло защитное Prestige (0.26mm) УНИВЕРСАЛЬНОЕ 4.3 прозрачное</t>
  </si>
  <si>
    <t>2000456633935</t>
  </si>
  <si>
    <t>Жидкость-гель для стекла (15мл)</t>
  </si>
  <si>
    <t>2000396903280</t>
  </si>
  <si>
    <t>Стекло защитное 11D Full XIAOMI Mi 8 SE BLACK</t>
  </si>
  <si>
    <t>2000456636820</t>
  </si>
  <si>
    <t>Стекло защитное 11D Full XIAOMI Mi 9 SE BLACK</t>
  </si>
  <si>
    <t>2000456636837</t>
  </si>
  <si>
    <t>Стекло защитное 11D LION Full HUAWEI HONOR 9 BLACK</t>
  </si>
  <si>
    <t>2000456636844</t>
  </si>
  <si>
    <t>Стекло защитное 11D LION Full XIAOMI Mi CC9 / 9 / 9 LITE / 9 PRO / 9 EXPLORER</t>
  </si>
  <si>
    <t>2000456636875</t>
  </si>
  <si>
    <t>Стекло защитное Perfeo Samsung Galaxy S8+ белый 0.2мм 3D Gorilla</t>
  </si>
  <si>
    <t>4607147651124</t>
  </si>
  <si>
    <t>Защитное стекло Hoco G5 Iphone 7 Plus/8 Plus, полноразмерное, 3D, цвет белый (10)</t>
  </si>
  <si>
    <t>6931474725295</t>
  </si>
  <si>
    <t>Защитное стекло BOROFONE Elephant, для Iphone 6plus/6s plus, полноразмерное, 3D, цвет белый</t>
  </si>
  <si>
    <t>2000456637193</t>
  </si>
  <si>
    <t>Защитное стекло BOROFONE Elephant, для Honor 9X/9X Pro, полноразмерное, 3D, цвет черный</t>
  </si>
  <si>
    <t>2000456637216</t>
  </si>
  <si>
    <t>Защитное стекло BOROFONE Elephant, для Honor Play 8A, полноразмерное, 3D, цвет черный</t>
  </si>
  <si>
    <t>2000456637223</t>
  </si>
  <si>
    <t>Защитное стекло BOROFONE Elephant, для Xiaomi Redmi Note 8 Pro, полноразмерное, 3D, цвет черный</t>
  </si>
  <si>
    <t>2000456637452</t>
  </si>
  <si>
    <t>Защитное стекло BOROFONE Elephant, для Xiaomi Redmi 7 Pro, полноразмерное, 3D, цвет черный</t>
  </si>
  <si>
    <t>2000456637445</t>
  </si>
  <si>
    <t>Защитное стекло BOROFONE Elephant, для Xiaomi Redmi Note7/Note7 Pro, полноразмерное, 3D, цвет черный</t>
  </si>
  <si>
    <t>2000456637483</t>
  </si>
  <si>
    <t>Защитное стекло BOROFONE Elephant, для Xiaomi Redmi Note7S, полноразмерное, 3D, цвет черный</t>
  </si>
  <si>
    <t>2000456637490</t>
  </si>
  <si>
    <t>Защитное стекло BOROFONE Elephant, для Xiaomi Redmi 6 Pro/Mi A2 Lite, полноразмерное,3D, цвет черный</t>
  </si>
  <si>
    <t>2000456637438</t>
  </si>
  <si>
    <t>Защитное стекло BOROFONE Elephant, для Xiaomi Redmi Note6/Mi 8 Lite, полноразмерное, 3D, цвет черный</t>
  </si>
  <si>
    <t>2000456637476</t>
  </si>
  <si>
    <t>Защитное стекло BOROFONE Elephant, для Xiaomi Redmi Note5 Pro/Note5, полноразмерное, 3D, цвет черный</t>
  </si>
  <si>
    <t>2000456637469</t>
  </si>
  <si>
    <t>Защитное стекло BOROFONE Elephant, для Xiaomi Redmi Y3, полноразмерное, 3D, цвет черный</t>
  </si>
  <si>
    <t>2000456637506</t>
  </si>
  <si>
    <t>Защитное стекло BOROFONE Elephant, для Xiaomi Mi 9 Lite, полноразмерное, 3D, цвет черный</t>
  </si>
  <si>
    <t>2000456637360</t>
  </si>
  <si>
    <t>Защитное стекло BOROFONE Elephant, для Xiaomi Mi 9T Pro, полноразмерное, 3D, цвет черный</t>
  </si>
  <si>
    <t>2000456637377</t>
  </si>
  <si>
    <t>Защитное стекло BOROFONE Elephant, для Xiaomi Mi 9T, полноразмерное, 3D, цвет черный</t>
  </si>
  <si>
    <t>2000456637384</t>
  </si>
  <si>
    <t>Защитное стекло BOROFONE Elephant, для Xiaomi Mi 8/8 Pro/8 UD, полноразмерное, 3D, цвет черный</t>
  </si>
  <si>
    <t>2000456637353</t>
  </si>
  <si>
    <t>Защитное стекло BOROFONE Elephant, для Xiaomi Mi A3 Pro, полноразмерное, 3D, цвет черный</t>
  </si>
  <si>
    <t>2000456637391</t>
  </si>
  <si>
    <t>Защитное стекло BOROFONE Elephant, для Xiaomi Mi 6X/A2, полноразмерное, 3D, цвет черный</t>
  </si>
  <si>
    <t>2000456637346</t>
  </si>
  <si>
    <t>Защитное стекло BOROFONE Elephant, для Xiaomi Mi Play, полноразмерное, 3D, цвет черный</t>
  </si>
  <si>
    <t>2000456637421</t>
  </si>
  <si>
    <t>Защитное стекло BOROFONE Elephant, для Samsung S10E/S10 Lite, полноразмерное, 3D, цвет черный</t>
  </si>
  <si>
    <t>2000456637339</t>
  </si>
  <si>
    <t>Защитное стекло BOROFONE Elephant, для Samsung A10/M10, полноразмерное, 3D, цвет черный</t>
  </si>
  <si>
    <t>2000456637230</t>
  </si>
  <si>
    <t>Защитное стекло BOROFONE Elephant, для Samsung A60/M40, полноразмерное, 3D, цвет черный</t>
  </si>
  <si>
    <t>2000456637261</t>
  </si>
  <si>
    <t>Защитное стекло BOROFONE Elephant, для Samsung A90 (5G), полноразмерное, 3D, цвет черный</t>
  </si>
  <si>
    <t>2000456637285</t>
  </si>
  <si>
    <t>Защитное стекло BOROFONE Elephant, для Samsung A750/A7-2018, полноразмерное, 3D, цвет черный</t>
  </si>
  <si>
    <t>2000456637278</t>
  </si>
  <si>
    <t>Защитное стекло BOROFONE Elephant, для Samsung A530/A8-2018, полноразмерное, 3D, цвет черный</t>
  </si>
  <si>
    <t>2000456637254</t>
  </si>
  <si>
    <t>Защитное стекло BOROFONE Elephant, для Samsung J4 Core, полноразмерное, 3D, цвет черный</t>
  </si>
  <si>
    <t>2000456637308</t>
  </si>
  <si>
    <t>Защитное стекло BOROFONE Elephant, для Samsung J7 Prime, полноразмерное, 3D, цвет черный</t>
  </si>
  <si>
    <t>2000456637315</t>
  </si>
  <si>
    <t>Защитное стекло BOROFONE Elephant, для Samsung J7 Pro, полноразмерное, 3D, цвет черный</t>
  </si>
  <si>
    <t>2000456637322</t>
  </si>
  <si>
    <t>Защитное стекло BOROFONE Elephant, для Samsung J2 Core, полноразмерное, 3D, цвет черный</t>
  </si>
  <si>
    <t>2000456637292</t>
  </si>
  <si>
    <t>Защитное стекло Hoco G5 Iphone 7 Plus/8 Plus, полноразмерное, 3D, цвет черный (10)</t>
  </si>
  <si>
    <t>6931474725288</t>
  </si>
  <si>
    <t>Защитное стекло Hoco G5 Iphone7/8, полноразмерное, 3D, цвет белый (10)</t>
  </si>
  <si>
    <t>6931474725271</t>
  </si>
  <si>
    <t>Защитная пленка Hoco G3 для  Samsung Galaxy S20 Ultra, прозрачная</t>
  </si>
  <si>
    <t>6931474727794</t>
  </si>
  <si>
    <t>Защитная пленка Hoco G3 для  Samsung Galaxy S20, прозрачная</t>
  </si>
  <si>
    <t>6931474727800</t>
  </si>
  <si>
    <t>Защитная пленка Hoco G3 для  Samsung Galaxy S20+, прозрачная</t>
  </si>
  <si>
    <t>6931474727817</t>
  </si>
  <si>
    <t>Защитное стекло Hoco G1 Iphone7 plus/8 plus, ударопрочное, 3D, цвет черный</t>
  </si>
  <si>
    <t>6957531093824</t>
  </si>
  <si>
    <t>Защитное стекло BOROFONE Elephant, для Samsung A71, полноразмерное, 3D, цвет черный</t>
  </si>
  <si>
    <t>2000456637636</t>
  </si>
  <si>
    <t>Защитное стекло Treqa GD-02 для Samsung A51, 6D, цвет черный</t>
  </si>
  <si>
    <t>2000456638022</t>
  </si>
  <si>
    <t>Стекло Aнтиударное Armor Anti-Shock O.G 9H 10/1 Iphone XS Max/11Pro Max цвет черный</t>
  </si>
  <si>
    <t>2000456639531</t>
  </si>
  <si>
    <t>Защитное стекло BOROFONE Elephant, для Samsung M21, полноразмерное, 3D, цвет черный</t>
  </si>
  <si>
    <t>2000456638428</t>
  </si>
  <si>
    <t>Защитное стекло BOROFONE Elephant, для Samsung M31, полноразмерное, 3D, цвет черный</t>
  </si>
  <si>
    <t>2000456638435</t>
  </si>
  <si>
    <t>Защитное стекло BOROFONE Elephant, для Samsung M11, полноразмерное, 3D, цвет черный</t>
  </si>
  <si>
    <t>2000456638411</t>
  </si>
  <si>
    <t>Защитное стекло Hoco A12 Iphone7/8,"Nano 3D",ударопрочное, усиленные края, цвет черный</t>
  </si>
  <si>
    <t>6931474732071</t>
  </si>
  <si>
    <t>Защитное стекло Hoco A12 Iphone7/8,"Nano 3D",ударопрочное, усиленные края, цвет белый</t>
  </si>
  <si>
    <t>6931474732088</t>
  </si>
  <si>
    <t>Защитное стекло Hoco A12 Iphone7 Plus/8 Plus,"Nano 3D",ударопрочное, усиленные края, цвет черный</t>
  </si>
  <si>
    <t>6931474732095</t>
  </si>
  <si>
    <t>Защитное стекло Hoco A12 Iphone7 Plus/8 Plus,"Nano 3D",ударопрочное, усиленные края, цвет белый</t>
  </si>
  <si>
    <t>6931474732101</t>
  </si>
  <si>
    <t>Защитное стекло BOROFONE Elephant, для Xiaomi Redmi Note 8T, полноразмерное, 3D, цвет черный</t>
  </si>
  <si>
    <t>2000456640919</t>
  </si>
  <si>
    <t>Защитное стекло BOROFONE Elephant, для Xiaomi Redmi K30, полноразмерное, 3D, цвет черный</t>
  </si>
  <si>
    <t>2000456640902</t>
  </si>
  <si>
    <t>Защитное стекло BOROFONE Elephant, для Huawei P40, полноразмерное, 3D, цвет черный</t>
  </si>
  <si>
    <t>2000456640896</t>
  </si>
  <si>
    <t>Защитное стекло BOROFONE Elephant, для Huawei P40 Lite, полноразмерное, 3D, цвет черный</t>
  </si>
  <si>
    <t>2000456640889</t>
  </si>
  <si>
    <t>Защитное стекло BOROFONE Elephant, для Huawei Honor 20 Lite/10 Lite, полноразмерное, 3D, цвет черный</t>
  </si>
  <si>
    <t>2000456640865</t>
  </si>
  <si>
    <t>Защитное стекло BOROFONE Elephant, для Huawei Honor 20/20 Pro, полноразмерное, 3D, цвет черный</t>
  </si>
  <si>
    <t>2000456640872</t>
  </si>
  <si>
    <t>Защитное стекло BOROFONE Elephant, для Samsung A10S, полноразмерное, 3D, цвет черный</t>
  </si>
  <si>
    <t>2000456640940</t>
  </si>
  <si>
    <t>Защитное стекло BOROFONE Elephant, для Samsung A20S, полноразмерное, 3D, цвет черный</t>
  </si>
  <si>
    <t>2000456640957</t>
  </si>
  <si>
    <t>Защитное стекло BOROFONE Elephant, для Samsung A21, полноразмерное, 3D, цвет черный</t>
  </si>
  <si>
    <t>2000456640964</t>
  </si>
  <si>
    <t>Стекло Aнтиударное Armor Anti-Shock O.G 9H 10/1 Iphone 6p/7p/8p цвет черный</t>
  </si>
  <si>
    <t>2000456640995</t>
  </si>
  <si>
    <t>Стекло Aнтиударное Armor Anti-Shock O.G 9H 10/1 Iphone X/XS/11Pro черный</t>
  </si>
  <si>
    <t>2000456641008</t>
  </si>
  <si>
    <t>Стекло Aнтиударное Armor Anti-Shock O.G 9H 10/1 Samsung A21 цвет черный</t>
  </si>
  <si>
    <t>2000456641022</t>
  </si>
  <si>
    <t>Защитное стекло Hoco G1 iPhone 12 Mini, ударопрочное, 3D, цвет черный</t>
  </si>
  <si>
    <t>6931474735492</t>
  </si>
  <si>
    <t>Защитное стекло Hoco A19 iPhone 12 Mini Shatterproof fullscreen HD, цвет черный</t>
  </si>
  <si>
    <t>6931474733702</t>
  </si>
  <si>
    <t>Защитное стекло Hoco A19 iPhone 12 Pro Max, Shatterproof fullscreen HD, цвет черный</t>
  </si>
  <si>
    <t>6931474733726</t>
  </si>
  <si>
    <t>Защитное стекло Hoco G6 iPhone 12 Pro Max, полноразмерное, 3D, прозрачное (10)</t>
  </si>
  <si>
    <t>6931474733665</t>
  </si>
  <si>
    <t>Защитное стекло Hoco G6 iPhone 12 Mini, полноразмерное, 3D, прозрачное (10)</t>
  </si>
  <si>
    <t>6931474733641</t>
  </si>
  <si>
    <t>Гидрогелевая пленка HOCO GF003 Smart film cutting machine HD quantum film (50)</t>
  </si>
  <si>
    <t>6931474734167</t>
  </si>
  <si>
    <t>Гидрогелевая пленка HOCO Smart film cutting machine Anti-blue light high-definition quantum (50)</t>
  </si>
  <si>
    <t>6931474734174</t>
  </si>
  <si>
    <t>Набор для очистки Гидрогелевой пленки для резки</t>
  </si>
  <si>
    <t>6931474734396</t>
  </si>
  <si>
    <t>Защитное стекло Hoco G5 Iphone 12 mini, полноразмерное, 3D, цвет черный (10)</t>
  </si>
  <si>
    <t>6931474726438</t>
  </si>
  <si>
    <t>Защитное стекло Hoco G1 iPhone 12 Pro Max, ударопрочное, 3D, цвет черный</t>
  </si>
  <si>
    <t>6931474735515</t>
  </si>
  <si>
    <t>Защитное стекло Hoco G5 Iphone 12 Pro Max, полноразмерное, 3D, цвет черный (10)</t>
  </si>
  <si>
    <t>6931474726452</t>
  </si>
  <si>
    <t>Защитное стекло Hoco G6 iPhone 12/12 Pro, полноразмерное, 3D, прозрачное (10)</t>
  </si>
  <si>
    <t>6931474733658</t>
  </si>
  <si>
    <t>Защитное стекло Hoco A18 для камеры iPhone 12 Mini, цвет черный</t>
  </si>
  <si>
    <t>6931474735225</t>
  </si>
  <si>
    <t>Защитное стекло Hoco A18 для камеры iPhone 12 Pro Max, цвет черный</t>
  </si>
  <si>
    <t>6931474735249</t>
  </si>
  <si>
    <t>Защитное стекло Hoco A18 для камеры iPhone 12 Pro, цвет черный</t>
  </si>
  <si>
    <t>6931474735232</t>
  </si>
  <si>
    <t>Защитное стекло Hoco A18 для камеры iPhone 12, цвет черный</t>
  </si>
  <si>
    <t>6931474738240</t>
  </si>
  <si>
    <t>Стекло защитное Prestige (0.26mm) УНИВЕРСАЛЬНОЕ 5.5 прозрачное</t>
  </si>
  <si>
    <t>2000456642838</t>
  </si>
  <si>
    <t>Стекло защитное Prestige (0.26mm) УНИВЕРСАЛЬНОЕ 5.7 прозрачное</t>
  </si>
  <si>
    <t>2000456642845</t>
  </si>
  <si>
    <t>Стекло защитное Prestige (0.26mm) УНИВЕРСАЛЬНОЕ 6.0 прозрачное</t>
  </si>
  <si>
    <t>2000456642852</t>
  </si>
  <si>
    <t>Защитное стекло Hoco A21 Iphone 12 Mini, "Анти-шпион", цвет черный</t>
  </si>
  <si>
    <t>6931474733764</t>
  </si>
  <si>
    <t>Защитное стекло Hoco A21 Iphone 12 Pro Max, "Анти-шпион", цвет черный</t>
  </si>
  <si>
    <t>6931474733788</t>
  </si>
  <si>
    <t>Защитное стекло Hoco A21 Iphone 12/12 Pro, "Анти-шпион", цвет черный</t>
  </si>
  <si>
    <t>6931474733771</t>
  </si>
  <si>
    <t>Смарт-пленка Hoco GB001 для задней части, синяя матовая (20)</t>
  </si>
  <si>
    <t>6931474739520</t>
  </si>
  <si>
    <t>Смарт-пленка Hoco GB001 для задней части, черная матовая (20)</t>
  </si>
  <si>
    <t>6931474739506</t>
  </si>
  <si>
    <t>Смарт-пленка Hoco GB001 для задней части, белая матовая (20)</t>
  </si>
  <si>
    <t>6931474739513</t>
  </si>
  <si>
    <t>Смарт-пленка Hoco GB002 для задней части, черный карбон (20)</t>
  </si>
  <si>
    <t>6931474739537</t>
  </si>
  <si>
    <t>Смарт-пленка Hoco GB002 для задней части, прозрачный карбон (20)</t>
  </si>
  <si>
    <t>6931474739544</t>
  </si>
  <si>
    <t>Смарт-пленка Hoco GB002 для задней части, синий карбон (20)</t>
  </si>
  <si>
    <t>6931474739551</t>
  </si>
  <si>
    <t>Смарт-пленка Hoco GB003 для задней части, черная кожа (20)</t>
  </si>
  <si>
    <t>6931474739568</t>
  </si>
  <si>
    <t>Смарт-пленка Hoco GB003 для задней части, коричневая кожа (20)</t>
  </si>
  <si>
    <t>6931474739575</t>
  </si>
  <si>
    <t>Смарт-пленка Hoco GB004 для задней части, золотистый металл (20)</t>
  </si>
  <si>
    <t>6931474739582</t>
  </si>
  <si>
    <t>Смарт-пленка Hoco GB004 для задней части, серебристый металл (20)</t>
  </si>
  <si>
    <t>6931474739599</t>
  </si>
  <si>
    <t>Смарт-пленка Hoco GB005 для задней части, прозрачная (20)</t>
  </si>
  <si>
    <t>6931474740823</t>
  </si>
  <si>
    <t>Смарт-пленка Hoco GP002 для планшета, прозрачная (20)</t>
  </si>
  <si>
    <t>6931474740885</t>
  </si>
  <si>
    <t>Смарт-пленка Hoco GW001 для часов, прозрачная (20)</t>
  </si>
  <si>
    <t>6931474741882</t>
  </si>
  <si>
    <t>Защитное стекло BOROFONE Elephant, для Xiaomi Redmi Note 9 Pro max, полноразмерное, 3D, цвет черный</t>
  </si>
  <si>
    <t>2000456648595</t>
  </si>
  <si>
    <t>Защитное стекло BOROFONE Elephant, для Xiaomi Redmi Note 9 Pro, полноразмерное, 3D, цвет черный</t>
  </si>
  <si>
    <t>2000456648601</t>
  </si>
  <si>
    <t>Защитное стекло BOROFONE Elephant, для Xiaomi Redmi Note 9S, полноразмерное, 3D, цвет черный</t>
  </si>
  <si>
    <t>2000456648625</t>
  </si>
  <si>
    <t>Защитное стекло BOROFONE Elephant, для Iphone 12 Mini, полноразмерное, 3D, цвет черный</t>
  </si>
  <si>
    <t>2000456648502</t>
  </si>
  <si>
    <t>Защитное стекло BOROFONE Elephant, для Xiaomi Redmi K30 Pro, полноразмерное, 3D, цвет черный</t>
  </si>
  <si>
    <t>2000456648588</t>
  </si>
  <si>
    <t>Защитное стекло BOROFONE Elephant, для Iphone 12 Pro Max, полноразмерное, 3D, цвет черный</t>
  </si>
  <si>
    <t>2000456648519</t>
  </si>
  <si>
    <t>Защитное стекло BOROFONE Elephant, для Xiaomi Xiaomi Mi 10T 5G, полноразмерное, 3D, цвет черный</t>
  </si>
  <si>
    <t>2000456648632</t>
  </si>
  <si>
    <t>Защитное стекло BOROFONE Elephant, для Iphone 12 Pro, полноразмерное, 3D, цвет черный</t>
  </si>
  <si>
    <t>2000456648526</t>
  </si>
  <si>
    <t>Защитное стекло BOROFONE Elephant, для Iphone SE-(2020),(2022), полноразмерное, 3D, цвет черный</t>
  </si>
  <si>
    <t>2000456648496</t>
  </si>
  <si>
    <t>Защитное стекло BOROFONE Elephant, для Xiaomi Redmi Note 9, полноразмерное, 3D, цвет черный</t>
  </si>
  <si>
    <t>2000456648618</t>
  </si>
  <si>
    <t>Защитное стекло BOROFONE Elephant, для Xiaomi Redmi 10X (4G), полноразмерное, 3D, цвет черный</t>
  </si>
  <si>
    <t>2000456648557</t>
  </si>
  <si>
    <t>Защитное стекло BOROFONE Elephant, для Honor 8/play 8, полноразмерное, 3D, цвет черный</t>
  </si>
  <si>
    <t>2000456648434</t>
  </si>
  <si>
    <t>Защитное стекло BOROFONE Elephant, для Huawei Nova 7SE, полноразмерное, 3D, цвет черный</t>
  </si>
  <si>
    <t>2000456648489</t>
  </si>
  <si>
    <t>Защитное стекло BOROFONE Elephant, для Huawei Nova 7i, полноразмерное, 3D, цвет черный</t>
  </si>
  <si>
    <t>2000456648472</t>
  </si>
  <si>
    <t>Защитное стекло BOROFONE Elephant, для Huawei Nova 7, полноразмерное, 3D, цвет черный</t>
  </si>
  <si>
    <t>2000456648465</t>
  </si>
  <si>
    <t>Защитное стекло BOROFONE Elephant, для Huawei Nova 5T Pro, полноразмерное, 3D, цвет черный</t>
  </si>
  <si>
    <t>2000456648458</t>
  </si>
  <si>
    <t>Защитное стекло BOROFONE Elephant, для Xiaomi Redmi 10X PRO(5G), полноразмерное, 3D, цвет черный</t>
  </si>
  <si>
    <t>2000456648564</t>
  </si>
  <si>
    <t>Защитное стекло BOROFONE Elephant, для Xiaomi Redmi 10X(5G), полноразмерное, 3D, цвет черный</t>
  </si>
  <si>
    <t>2000456648571</t>
  </si>
  <si>
    <t>Защитное стекло BOROFONE Elephant, для Xiaomi Mi 10 LITE/YOUTE (5G), полноразмерное, 3D, цвет черный</t>
  </si>
  <si>
    <t>2000456648540</t>
  </si>
  <si>
    <t>Защитное стекло BOROFONE Elephant, для Samsung S10 Lite（2020), полноразмерное, 3D, цвет черный</t>
  </si>
  <si>
    <t>2000456648533</t>
  </si>
  <si>
    <t>Защитное стекло BOROFONE Elephant, для Honor x10, полноразмерное, 3D, цвет черный</t>
  </si>
  <si>
    <t>2000456648441</t>
  </si>
  <si>
    <t>Защитное стекло BOROFONE Elephant, для Honor 30 Lite, полноразмерное, 3D, цвет черный</t>
  </si>
  <si>
    <t>2000456648410</t>
  </si>
  <si>
    <t>Защитное стекло BOROFONE Elephant, для Honor 30, полноразмерное, 3D, цвет черный</t>
  </si>
  <si>
    <t>2000456648427</t>
  </si>
  <si>
    <t>Защитное стекло BOROFONE Elephant, для Samsung A01, полноразмерное, 3D, цвет черный</t>
  </si>
  <si>
    <t>2000456648939</t>
  </si>
  <si>
    <t>Защитное стекло BOROFONE Elephant, для Samsung A42, полноразмерное, 3D, цвет черный</t>
  </si>
  <si>
    <t>2000456648915</t>
  </si>
  <si>
    <t>Защитное стекло BOROFONE Elephant, для Samsung A01 Core, полноразмерное, 3D, цвет черный</t>
  </si>
  <si>
    <t>2000456648908</t>
  </si>
  <si>
    <t>Защитное стекло BOROFONE Elephant, для Samsung M51, полноразмерное, 3D, цвет черный</t>
  </si>
  <si>
    <t>2000456648922</t>
  </si>
  <si>
    <t>Стекло Aнтиударное Armor Anti-Shock ПРИВАТНОЕ 9H IPHONE XS MAX 6.5 BLACK</t>
  </si>
  <si>
    <t>2000456650529</t>
  </si>
  <si>
    <t>Стекло Aнтиударное TEMPERED GLASS ARMOR O.G. 9H XIAOMI REDMI 10X BLACK</t>
  </si>
  <si>
    <t>2000456650536</t>
  </si>
  <si>
    <t>Стекло Aнтиударное TEMPERED GLASS ARMOR O.G. 9H XIAOMI REDMI 7A BLACK</t>
  </si>
  <si>
    <t>2000456650543</t>
  </si>
  <si>
    <t>Стекло Aнтиударное TEMPERED GLASS ARMOR O.G. 9H XIAOMI REDMI NOTE 9S BLACK</t>
  </si>
  <si>
    <t>2000456650550</t>
  </si>
  <si>
    <t>Стекло Aнтиударное TEMPERED GLASS ARMOR O.G. 9H iPHONE 12 Mini 5.4</t>
  </si>
  <si>
    <t>2000456650567</t>
  </si>
  <si>
    <t>Стекло Aнтиударное TEMPERED GLASS ARMOR O.G. 9H iPHONE 12 Pro 6.1</t>
  </si>
  <si>
    <t>2000456650574</t>
  </si>
  <si>
    <t>Стекло Aнтиударное TEMPERED GLASS ARMOR O.G. 9H iPHONE 12 Pro MAX 6.7</t>
  </si>
  <si>
    <t>2000456650581</t>
  </si>
  <si>
    <t>Защитное стекло BOROFONE Elephant, для Samsung A70S, полноразмерное, 3D, цвет черный</t>
  </si>
  <si>
    <t>2000456650598</t>
  </si>
  <si>
    <t>Защитная керамическая пленка матовая для IPhone 12/12 PRO, цвет черный</t>
  </si>
  <si>
    <t>2000456660610</t>
  </si>
  <si>
    <t>Защитное стекло XO FD12 для камеры Iphone X/XS/XS Max, цвет золотой</t>
  </si>
  <si>
    <t>2000456661822</t>
  </si>
  <si>
    <t>Защитное стекло XO FD12 для камеры Iphone 11 Pro/11 Pro Max, цвет черный</t>
  </si>
  <si>
    <t>2000456661853</t>
  </si>
  <si>
    <t>Защитное стекло XO FD12 для камеры Iphone 11 Pro/11 Pro Max, цвет белый</t>
  </si>
  <si>
    <t>2000456661815</t>
  </si>
  <si>
    <t>Защитное стекло XO FD12 для камеры Iphone 11 Pro/11 Pro Max, цвет золотой</t>
  </si>
  <si>
    <t>2000456661846</t>
  </si>
  <si>
    <t>Защитное стекло XO FD12 для камеры Iphone 11 Pro/11 Pro Max, цвет зеленый</t>
  </si>
  <si>
    <t>2000456661839</t>
  </si>
  <si>
    <t>Защитное стекло XO FD12 для камеры Iphone 11, цвет черный</t>
  </si>
  <si>
    <t>6920680865505</t>
  </si>
  <si>
    <t>Защитное стекло XO FD12 для камеры Iphone 11, цвет белый</t>
  </si>
  <si>
    <t>2000456661860</t>
  </si>
  <si>
    <t>Защитное стекло Hoco G1 IPhone 13/13 Pro/14 , ударопрочное, 3D, цвет черный</t>
  </si>
  <si>
    <t>6931474756459</t>
  </si>
  <si>
    <t>Стекло Aнтиударное TEMPERED GLASS ARMOR O.G. 9H (25/1) SAMSUNG A22 4G BLACK6957531032014</t>
  </si>
  <si>
    <t>2000456661969</t>
  </si>
  <si>
    <t>Стекло Aнтиударное TEMPERED GLASS ARMOR O.G. 9H (25/1) XIAOMI REDMI NOTE 8 PRO/Y19/U20/A91/F11 BLACK</t>
  </si>
  <si>
    <t>2000456661983</t>
  </si>
  <si>
    <t>Стекло Aнтиударное TEMPERED GLASS ARMOR O.G. 9H (25/1) REDMI NOTE 10/NOTE 10S/REALME GT NEO BLACK</t>
  </si>
  <si>
    <t>2000456661990</t>
  </si>
  <si>
    <t>Стекло Aнтиударное TEMPERED GLASS ARMOR O.G. 9H (25/1) SAMSUNG A31 BLACK</t>
  </si>
  <si>
    <t>2000456662003</t>
  </si>
  <si>
    <t>Стекло Aнтиударное TEMPERED GLASS ARMOR O.G. 9H (25/1) SAMSUNG A72 5G BLACK</t>
  </si>
  <si>
    <t>2000456662010</t>
  </si>
  <si>
    <t>Защитное стекло Hoco G1 IPhone 13 mini (5.4), ударопрочное, 3D, цвет черный</t>
  </si>
  <si>
    <t>6931474756442</t>
  </si>
  <si>
    <t>Защитное стекло Hoco A12 Plus Iphone 13 mini (5.4) "Nano 3D"ударопрочное усиленные края, цвет черный</t>
  </si>
  <si>
    <t>6931474756350</t>
  </si>
  <si>
    <t>Защитное стекло Hoco A12 Iphone 12 Pro Max "Nano 3D", ударопрочное, усиленные края, цвет черный</t>
  </si>
  <si>
    <t>6931474733696</t>
  </si>
  <si>
    <t>Защитное стекло Hoco A12 Iphone 12/12 Pro "Nano 3D", ударопрочное, усиленные края, цвет черный</t>
  </si>
  <si>
    <t>6931474733689</t>
  </si>
  <si>
    <t>Защитное стекло в тех упаковке для Samsung F41, черный</t>
  </si>
  <si>
    <t>2000456663185</t>
  </si>
  <si>
    <t>Защитное стекло Hoco V12 для камеры iPhone 13/13 Mini, цвет черный</t>
  </si>
  <si>
    <t>6931474756527</t>
  </si>
  <si>
    <t>2000456663345</t>
  </si>
  <si>
    <t>Смарт-пленка Hoco GB007 для передней и задней части, прозрачная (20)</t>
  </si>
  <si>
    <t>6931474743589</t>
  </si>
  <si>
    <t>Смарт-пленка Hoco GB006 для задней части, с рисунком (20)</t>
  </si>
  <si>
    <t>6931474740830</t>
  </si>
  <si>
    <t>Защитная пленка Hoco G3 для Huawei Mate 30 Pro, прозрачная</t>
  </si>
  <si>
    <t>6931474720146</t>
  </si>
  <si>
    <t>Защитная пленка Hoco G3 для Huawei Mate 30,прозрачная</t>
  </si>
  <si>
    <t>6931474720139</t>
  </si>
  <si>
    <t>Защитное стекло Hoco G12 Iphone 14 plus/13 Pro Max, полноразмерное, 5D, цвет черный (25)</t>
  </si>
  <si>
    <t>6931474771520</t>
  </si>
  <si>
    <t>Защитное стекло Hoco G12 Iphone 14 Pro Max, полноразмерное, 5D, цвет черный (25)</t>
  </si>
  <si>
    <t>6931474778987</t>
  </si>
  <si>
    <t>Защитное стекло Hoco G12 Iphone 14 Pro, полноразмерное, 5D, цвет черный (25)</t>
  </si>
  <si>
    <t>6931474778970</t>
  </si>
  <si>
    <t>Защитное стекло Hoco G9 Iphone 14 plus/13 Pro Max, полноразмерное, HD, цвет черный (25)</t>
  </si>
  <si>
    <t>6931474771254</t>
  </si>
  <si>
    <t>Защитное стекло Hoco G9 Iphone 14 Pro Max, полноразмерное, HD, цвет черный (25)</t>
  </si>
  <si>
    <t>6931474778949</t>
  </si>
  <si>
    <t>Защитное стекло Hoco G9 Iphone 14 Pro, полноразмерное, HD, цвет черный (25)</t>
  </si>
  <si>
    <t>6931474778932</t>
  </si>
  <si>
    <t>Защитное стекло Hoco G13 для камеры iPhone14 Pro/14 Pro Max,(25) цвет черный</t>
  </si>
  <si>
    <t>6931474780676</t>
  </si>
  <si>
    <t>Защитное стекло Hoco G13 для камеры iPhoneiP14/14 Plus,(25) цвет черный</t>
  </si>
  <si>
    <t>6931474780669</t>
  </si>
  <si>
    <t>Защитное стекло Hoco V8, Iphone 6plus/6s plus, цвет прозрачный</t>
  </si>
  <si>
    <t>6957531066033</t>
  </si>
  <si>
    <t>Защитное стекло Hoco V9 Iphone6 Plus/6s Plus, цвет черный</t>
  </si>
  <si>
    <t>6957531066088</t>
  </si>
  <si>
    <t>Защитное стекло Hoco V9 Iphone6 Plus/6s Plus, цвет белый</t>
  </si>
  <si>
    <t>6957531066095</t>
  </si>
  <si>
    <t>Защитное стекло Hoco A12 Pro IPhone 14 Pro антишпион, ударопрочное, усиленные края, цвет черный</t>
  </si>
  <si>
    <t>6931474779663</t>
  </si>
  <si>
    <t>Защитное стекло Hoco A12 Pro IPhone XR/11 антишпион, ударопрочное, усиленные края, цвет черный</t>
  </si>
  <si>
    <t>6931474767059</t>
  </si>
  <si>
    <t>Гидрогелевая пленка HOCO Manual alignment high-definition anti-spy film(20PCS)</t>
  </si>
  <si>
    <t>6931474791825</t>
  </si>
  <si>
    <t>Защитное стекло Hoco A12 Pro IPhone 14 Pro Max антишпион, ударопрочное, усиленные края, цвет черный</t>
  </si>
  <si>
    <t>6931474779670</t>
  </si>
  <si>
    <t>Защитное стекло Hoco G1 iPhone 14 Pro Max, ударопрочное, 3D, цвет черный</t>
  </si>
  <si>
    <t>6931474779632</t>
  </si>
  <si>
    <t>Защитное стекло Hoco G1 iPhone 14 Pro, ударопрочное, 3D, цвет черный</t>
  </si>
  <si>
    <t>6931474779625</t>
  </si>
  <si>
    <t>Защитное стекло Hoco A12 Plus IPhone 15 Plus,  ударопрочное, усиленные края, цвет черный</t>
  </si>
  <si>
    <t>6942007607681</t>
  </si>
  <si>
    <t>Защитное стекло Hoco A12 Plus IPhone 15,  ударопрочное, усиленные края, цвет черный</t>
  </si>
  <si>
    <t>6942007607674</t>
  </si>
  <si>
    <t>Защитное стекло Hoco A12 Pro IPhone 15 антишпион, ударопрочное, усиленные края, цвет черный</t>
  </si>
  <si>
    <t>6942007607513</t>
  </si>
  <si>
    <t>Защитное стекло Hoco A34 IPhone 14 Pro, ударопрочное, с защитой от пыли, цвет черный</t>
  </si>
  <si>
    <t>6931474793621</t>
  </si>
  <si>
    <t>Защитное стекло Hoco A34 IPhone 15 Plus, ударопрочное, с защитой от пыли, цвет черный</t>
  </si>
  <si>
    <t>6942007607445</t>
  </si>
  <si>
    <t>Защитное стекло Hoco A12 Plus IPhone 15 Pro,  ударопрочное, усиленные края, цвет черный</t>
  </si>
  <si>
    <t>6942007607698</t>
  </si>
  <si>
    <t>Защитное стекло Hoco A12 Pro IPhone 15 Plus антишпион, ударопрочное, усиленные края, цвет черный</t>
  </si>
  <si>
    <t>6942007607520</t>
  </si>
  <si>
    <t>Защитное стекло Hoco A12 Pro IPhone 15 Pro антишпион, ударопрочное, усиленные края, цвет черный</t>
  </si>
  <si>
    <t>6942007607537</t>
  </si>
  <si>
    <t>Защитное стекло Hoco A34 IPhone 13 Pro Max/14 Plus, ударопрочное, с защитой от пыли, цвет черный</t>
  </si>
  <si>
    <t>6931474793614</t>
  </si>
  <si>
    <t>Защитное стекло Hoco A34 IPhone 14 Pro Max, ударопрочное, с защитой от пыли, цвет черный</t>
  </si>
  <si>
    <t>6931474793638</t>
  </si>
  <si>
    <t>Музыкальные колонки</t>
  </si>
  <si>
    <t>Колонка беспроводная BOROFONE BP3, цвет красный</t>
  </si>
  <si>
    <t>6957531099789</t>
  </si>
  <si>
    <t>Колонка беспроводная Treqa YT-568,(TF) цвет в ассортименте</t>
  </si>
  <si>
    <t>6972047918201</t>
  </si>
  <si>
    <t>Колонка беспроводная Hoco BS29, цвет черный</t>
  </si>
  <si>
    <t>6931474706324</t>
  </si>
  <si>
    <t>Колонка беспроводная Hoco BS28, цвет серый металлик</t>
  </si>
  <si>
    <t>6931474706096</t>
  </si>
  <si>
    <t>Колонка беспроводная BOROFONE BR1,(TF,USB,AUX)  цвет черный</t>
  </si>
  <si>
    <t>6931474711045</t>
  </si>
  <si>
    <t>Колонка беспроводная BOROFONE BR1,(TF,USB,AUX)  цвет красный</t>
  </si>
  <si>
    <t>6931474711052</t>
  </si>
  <si>
    <t>Колонка беспроводная BOROFONE BR1,(TF,USB,AUX)  цвет синий</t>
  </si>
  <si>
    <t>6931474711069</t>
  </si>
  <si>
    <t>Колонка беспроводная BOROFONE BR1,(TF,USB,AUX)  цвет серый</t>
  </si>
  <si>
    <t>6931474711496</t>
  </si>
  <si>
    <t>Колонка беспроводная BOROFONE BR1,(TF,USB,AUX)  цвет камуфляж зеленый</t>
  </si>
  <si>
    <t>6931474711502</t>
  </si>
  <si>
    <t>Колонка беспроводная BOROFONE BR1,(TF,USB,AUX)  цвет морская волна</t>
  </si>
  <si>
    <t>6931474711519</t>
  </si>
  <si>
    <t>Колонка беспроводная BOROFONE BR3,(FM/TF/USB) цвет синий</t>
  </si>
  <si>
    <t>6931474715593</t>
  </si>
  <si>
    <t>Колонка беспроводная BOROFONE BR3,(FM/TF/USB) цвет серый</t>
  </si>
  <si>
    <t>6931474715609</t>
  </si>
  <si>
    <t>Колонка беспроводная BOROFONE BR3,(FM/TF/USB) цвет камуфляж зеленый</t>
  </si>
  <si>
    <t>6931474715616</t>
  </si>
  <si>
    <t>Колонка беспроводная BOROFONE BR3,(FM/TF/USB) цвет красный</t>
  </si>
  <si>
    <t>6931474715586</t>
  </si>
  <si>
    <t>Колонка беспроводная BOROFONE BR3,(FM/TF/USB) цвет черный</t>
  </si>
  <si>
    <t>6931474715579</t>
  </si>
  <si>
    <t>Колонка беспроводная XO F15, (USB/TF/AUX) цвет черный</t>
  </si>
  <si>
    <t>6920680863617</t>
  </si>
  <si>
    <t>Колонка беспроводная XO F15, (USB/TF/AUX) цвет белый</t>
  </si>
  <si>
    <t>6920680863624</t>
  </si>
  <si>
    <t>Колонка беспроводная BOROFONE BR5,(AUX/TF/USB) цвет синий</t>
  </si>
  <si>
    <t>6931474719089</t>
  </si>
  <si>
    <t>Колонка беспроводная XO-F18,(AUX)  цвет белый</t>
  </si>
  <si>
    <t>6920680865628</t>
  </si>
  <si>
    <t>Колонка беспроводная XO-F18,(AUX)  цвет черный</t>
  </si>
  <si>
    <t>6920680865611</t>
  </si>
  <si>
    <t>Колонка беспроводная XO-F17,(TF,AUX)  цвет черный</t>
  </si>
  <si>
    <t>6920680866410</t>
  </si>
  <si>
    <t>Колонка беспроводная XO-F17,(TF,AUX)  цвет красный</t>
  </si>
  <si>
    <t>6920680866427</t>
  </si>
  <si>
    <t>Колонка беспроводная Hoco BS36, (FM,TF card,AUX)цвет черный</t>
  </si>
  <si>
    <t>6931474727497</t>
  </si>
  <si>
    <t>Колонка беспроводная Treqa YT-574 (TF,FM,AUX), цвет в ассортименте</t>
  </si>
  <si>
    <t>2000456640810</t>
  </si>
  <si>
    <t>Колонка беспроводная MS-1641 (USB,FM,TF,AUX) цвет черный</t>
  </si>
  <si>
    <t>MS-1641</t>
  </si>
  <si>
    <t>Колонка беспроводная MS-1623BT (USB,FM,TF,AUX) цвет серебристый</t>
  </si>
  <si>
    <t>MS-1623BT</t>
  </si>
  <si>
    <t>Колонка беспроводная CH-610 6.5 INCH (USB,FM,TF,AUX,микрофон провод, пульт) цвет черный</t>
  </si>
  <si>
    <t>CH-610 6.5 INCH</t>
  </si>
  <si>
    <t>Колонка беспроводная 805 8 INCH (USB,FM,TF,AUX,микрофон провод, пульт) цвет черный</t>
  </si>
  <si>
    <t>805 8 INCH</t>
  </si>
  <si>
    <t>Колонка-Bluetooth Perfeo "PIPE"  FM, MP3 ,USB, AUX, TWS, мощность 14Вт, 3600mAh, черная с подсветкой</t>
  </si>
  <si>
    <t>PF_B4196</t>
  </si>
  <si>
    <t>Колонка беспроводная Hoco HC5, (USB,FM,TF card,AUX) цвет черный</t>
  </si>
  <si>
    <t>6931474746641</t>
  </si>
  <si>
    <t>Колонка беспроводная-мини Hoco DS27, USB, для компьютера, цвет синий</t>
  </si>
  <si>
    <t>6931474749673</t>
  </si>
  <si>
    <t>Колонка беспроводная-мини Hoco DS28, 3,5мм, для компьютера, цвет синий</t>
  </si>
  <si>
    <t>6931474749680</t>
  </si>
  <si>
    <t>Колонка беспроводная с подсветкой Hoco HC8 (USB,FM,TF,AUX) цвет черный</t>
  </si>
  <si>
    <t>6931474752857</t>
  </si>
  <si>
    <t>Колонка беспроводная с подсветкой Hoco HC8 (USB,FM,TF,AUX) цвет белый</t>
  </si>
  <si>
    <t>6931474752864</t>
  </si>
  <si>
    <t>Колонка беспроводная Hoco BS41 PLUS, (USB,FM,TF card,AUX, 2 микрофона беспроводных) цвет черный</t>
  </si>
  <si>
    <t>6931474760340</t>
  </si>
  <si>
    <t>Колонка-саундбар Perfeo 2.0 "ARENA", мощность 6 Вт, USB, "графит"</t>
  </si>
  <si>
    <t>PF_A4437</t>
  </si>
  <si>
    <t>Колонка-саундбар Perfeo 2.0 "CONCERT", мощность 6 Вт, USB, "дерево" черный</t>
  </si>
  <si>
    <t>PF_A4436</t>
  </si>
  <si>
    <t>Радиоприемник Perfeo цифровой PALM FM+ 87.5-108МГц/ MP3/ питание USB или 18650/ красный (i90-Red)</t>
  </si>
  <si>
    <t>PF_A4871</t>
  </si>
  <si>
    <t>Колонка беспроводная Hoco HC4, (USB,FM,TF card,AUX)  цвет красный</t>
  </si>
  <si>
    <t>6931474742100</t>
  </si>
  <si>
    <t>Колонка беспроводная Hoco HC4, (USB,FM,TF card,AUX)  цвет синий</t>
  </si>
  <si>
    <t>6931474742117</t>
  </si>
  <si>
    <t>Колонка беспроводная Hoco HC4, (USB,FM,TF card,AUX)  цвет серый</t>
  </si>
  <si>
    <t>6931474742124</t>
  </si>
  <si>
    <t>Колонка беспроводная Hoco HC4, (USB,FM,TF card,AUX)  цвет камуфляж зеленый</t>
  </si>
  <si>
    <t>6931474742131</t>
  </si>
  <si>
    <t>Колонка беспроводная Hoco HC1, (USB,FM,TF card,AUX)  цвет темно-зеленый</t>
  </si>
  <si>
    <t>6931474740205</t>
  </si>
  <si>
    <t>Колонка беспроводная HOCO BS7 (TF card,AUX), цвет серый</t>
  </si>
  <si>
    <t>6957531052173</t>
  </si>
  <si>
    <t>Колонка-Bluetooth Perfeo "STYLET" TWS, MP3 microSD, Powerbank, AUX, LED,50Вт, черная</t>
  </si>
  <si>
    <t>PF_B4913</t>
  </si>
  <si>
    <t>Колонка беспроводная XO F37, LED-подсветка,  цвет черный</t>
  </si>
  <si>
    <t>6920680830015</t>
  </si>
  <si>
    <t>Колонка беспроводная Hoco HC6, влагозащитная (USB,FM,TF card,AUX) цвет красный</t>
  </si>
  <si>
    <t>6931474749062</t>
  </si>
  <si>
    <t>Колонка беспроводная с подсветкой Hoco HC8 (USB,FM,TF card,AUX) цвет красный</t>
  </si>
  <si>
    <t>6931474752871</t>
  </si>
  <si>
    <t>Колонка-Bluetooth Perfeo "Power Box 75" EQ, MP3 USB|microSD, AUX, FM, TWS черн</t>
  </si>
  <si>
    <t>PF_B4989</t>
  </si>
  <si>
    <t>Колонка-Bluetooth Perfeo "HEXAGON" 50W, MP3 USB|TF, AUX, FM, VOICE ASSISTANT, HANDS FREE, TWS черная</t>
  </si>
  <si>
    <t>PF_D0050</t>
  </si>
  <si>
    <t>Колонка беспроводная Hoco BS54, (USB,FM,TF card,AUX, 2 микрофона беспроводных) цвет черный</t>
  </si>
  <si>
    <t>6931474782465</t>
  </si>
  <si>
    <t>Колонка-Bluetooth Perfeo "Power Box 80 Flame II" BT, EQ, USB, microSD, AUX, FM, TWS, ПДУ, 2 б/п мик</t>
  </si>
  <si>
    <t>PF_D0047</t>
  </si>
  <si>
    <t>Колонка-Bluetooth Perfeo "Power Box 80 INFINITY" EQ, USB, microSD, AUX, FM, GT, TWS, ПДУ, 2 б/п мик</t>
  </si>
  <si>
    <t>PF_D0048</t>
  </si>
  <si>
    <t>Колонка-Bluetooth Perfeo  "SOLO" FM, MP3 microSD, AUX, мощность 5Вт, 600mAh, красная PF_5206 (PF-BT-</t>
  </si>
  <si>
    <t>PF-BT-SOLO-RD</t>
  </si>
  <si>
    <t>Колонка-Bluetooth Perfeo "TELAMON" FM, MP3 USB/TF, AUX, TWS, LED, HF, 40Вт, 4400mAh, зелёный</t>
  </si>
  <si>
    <t>PF_D0340</t>
  </si>
  <si>
    <t>Колонка-Bluetooth Perfeo "TELAMON" FM, MP3 USB/TF, AUX, TWS, LED, HF, 40Вт, 4400mAh, красный</t>
  </si>
  <si>
    <t>PF_D0341</t>
  </si>
  <si>
    <t>Колонка беспроводная XO F38, цвет черный</t>
  </si>
  <si>
    <t>6920680830800</t>
  </si>
  <si>
    <t>Колонка беспроводная XO F38, цвет синий</t>
  </si>
  <si>
    <t>6920680830787</t>
  </si>
  <si>
    <t>Колонка-Bluetooth Perfeo "TELAMON" FM, MP3 USB/TF, AUX, TWS, LED, HF, 40Вт, 4400mAh, синий</t>
  </si>
  <si>
    <t>PF_D0343</t>
  </si>
  <si>
    <t>Колонка-Bluetooth Perfeo "TELAMON" FM, MP3 USB/TF, AUX, TWS, LED, HF, 40Вт, 4400mAh, манга</t>
  </si>
  <si>
    <t>PF_D0342</t>
  </si>
  <si>
    <t>Колонка беспроводная XO F41, (Bluetooth, часы, TF, AUX, FM) цвет черный</t>
  </si>
  <si>
    <t>6920680846139</t>
  </si>
  <si>
    <t>Колонка беспроводная Borofone BR16, (USB,FM,TF card,AUX) цвет зеленый</t>
  </si>
  <si>
    <t>6931474749956</t>
  </si>
  <si>
    <t>Колонка беспроводная Hoco HC23, (USB,FM,TF card,AUX) цвет красный</t>
  </si>
  <si>
    <t>6942007606721</t>
  </si>
  <si>
    <t>Колонка беспроводная Borofone BR16, (USB,FM,TF card,AUX) цвет черный</t>
  </si>
  <si>
    <t>6931474749925</t>
  </si>
  <si>
    <t>Колонка беспроводная Hoco BS60 (USB,FM,TF card,AUX) цвет зеленый</t>
  </si>
  <si>
    <t>6942007604802</t>
  </si>
  <si>
    <t>Колонка беспроводная Hoco HC16, (USB,FM,TF card,AUX) цвет камуфляж зеленый</t>
  </si>
  <si>
    <t>6931474791498</t>
  </si>
  <si>
    <t>Колонка беспроводная Hoco HC16, (USB,FM,TF card,AUX) цвет черный</t>
  </si>
  <si>
    <t>6931474791450</t>
  </si>
  <si>
    <t>Колонка беспроводная Hoco HC17, (USB,FM,TF card,AUX) цвет черный</t>
  </si>
  <si>
    <t>6931474796066</t>
  </si>
  <si>
    <t>Колонка беспроводная Hoco HC17, (USB,FM,TF card,AUX) цвет красный</t>
  </si>
  <si>
    <t>6931474796073</t>
  </si>
  <si>
    <t>Колонка-Bluetooth Perfeo ПАС ”BEAR” 36W EQ, MP3 USB-microSD, AUX, FM, JACK, TWS черная + бп микрофон</t>
  </si>
  <si>
    <t>PF_D0020</t>
  </si>
  <si>
    <t>Колонка-Bluetooth Perfeo ПАС ”SPIN” 50W EQ, MP3 USB-microSD, AUX, FM, JACK, TWS черн + бп микрофон,</t>
  </si>
  <si>
    <t>PF_D0021</t>
  </si>
  <si>
    <t>Колонка беспроводная Hoco BS60 (USB,FM,TF card,AUX) цвет черный</t>
  </si>
  <si>
    <t>6942007604758</t>
  </si>
  <si>
    <t>Колонка беспроводная Hoco HC23, (USB,FM,TF card,AUX) цвет черный</t>
  </si>
  <si>
    <t>6942007606714</t>
  </si>
  <si>
    <t>Колонка беспроводная XO F43, цвет оранжевый</t>
  </si>
  <si>
    <t>6920680854349</t>
  </si>
  <si>
    <t>Чехлы</t>
  </si>
  <si>
    <t>Чехол-разветвитель Hoco LS10 для Iphone X (наушники lightning+зарядка) черный</t>
  </si>
  <si>
    <t>6957531076353</t>
  </si>
  <si>
    <t>Чехол Hoco Delicate shadow series для iPhone 6 Plus/6s Plus карбон черный</t>
  </si>
  <si>
    <t>6957531056843</t>
  </si>
  <si>
    <t>Чехол Hoco Delicate shadow series для iPhone 7 Plus/ 8 Plus карбон синий</t>
  </si>
  <si>
    <t>6957531056898</t>
  </si>
  <si>
    <t>Чехол Hoco Delicate shadow series для iPhoneX карбон синий</t>
  </si>
  <si>
    <t>6957531060154</t>
  </si>
  <si>
    <t>Чехол Hoco Fascination series для Iphone  6 plus/6s plus, черный</t>
  </si>
  <si>
    <t>6957531057307</t>
  </si>
  <si>
    <t>Чехол Hoco Fascination series для IphoneX, черный</t>
  </si>
  <si>
    <t>6957531060123</t>
  </si>
  <si>
    <t>Чехол Hoco Phantom series для Iphone 6/6s, черный</t>
  </si>
  <si>
    <t>6957531062417</t>
  </si>
  <si>
    <t>Чехол Hoco Phantom series для Iphone 6/6s, синий</t>
  </si>
  <si>
    <t>6957531062424</t>
  </si>
  <si>
    <t>Чехол Hoco Phantom series для Iphone 6/6s, розовое золото</t>
  </si>
  <si>
    <t>6957531062431</t>
  </si>
  <si>
    <t>Чехол Hoco Phantom series для Iphone 6plus/6s Plus, черный</t>
  </si>
  <si>
    <t>6957531062455</t>
  </si>
  <si>
    <t>Чехол Hoco Phantom series для Iphone 6plus/6s Plus, синий</t>
  </si>
  <si>
    <t>6957531062462</t>
  </si>
  <si>
    <t>Чехол Hoco Phantom series для Iphone 6plus/6s Plus, розовое золото</t>
  </si>
  <si>
    <t>6957531062479</t>
  </si>
  <si>
    <t>Чехол Hoco Phantom series для Iphone 6plus/6s Plus, красный</t>
  </si>
  <si>
    <t>6957531062486</t>
  </si>
  <si>
    <t>Чехол Hoco Pure series для iPhone X под оригинал, blue</t>
  </si>
  <si>
    <t>6957531064701</t>
  </si>
  <si>
    <t>Чехол Hoco Pure series для iPhone X под оригинал, navy blue</t>
  </si>
  <si>
    <t>6957531064725</t>
  </si>
  <si>
    <t>Чехол Hoco Pure series для iPhone X под оригинал, apricot orange</t>
  </si>
  <si>
    <t>6957531064756</t>
  </si>
  <si>
    <t>Чехол Hoco Pure series для iPhone X под оригинал, rose pink</t>
  </si>
  <si>
    <t>6957531064770</t>
  </si>
  <si>
    <t>Чехол-книжка Hoco Crystal series для iPad 2/3/4 кожаный, коричневый</t>
  </si>
  <si>
    <t>6957531005896</t>
  </si>
  <si>
    <t>Чехол-книжка Hoco Crystal series для iPad 2/3/4 кожаный, золотой шампань</t>
  </si>
  <si>
    <t>6957531007357</t>
  </si>
  <si>
    <t>Чехол-книжка Hoco Crystal series для iPad mini2 кожаный, черный</t>
  </si>
  <si>
    <t>6957531006527</t>
  </si>
  <si>
    <t>Чехол-книжка Hoco Crystal series для iPad mini2 кожаный, красный</t>
  </si>
  <si>
    <t>6957531006565</t>
  </si>
  <si>
    <t>Чехол-книжка Hoco Crystal series для iPad mini2 кожаный, коричневый</t>
  </si>
  <si>
    <t>6957531006541</t>
  </si>
  <si>
    <t>Чехол Hoco Armor Series для iPhone XS Max, ударопрочный, черный</t>
  </si>
  <si>
    <t>6957531086901</t>
  </si>
  <si>
    <t>Чехол Hoco Armor Series для iPhone XS Max, ударопрочный, прозрачный</t>
  </si>
  <si>
    <t>6957531086918</t>
  </si>
  <si>
    <t>Чехол Hoco Delicate shadow series для iPhone XS Max карбон черный</t>
  </si>
  <si>
    <t>6957531087113</t>
  </si>
  <si>
    <t>Чехол Hoco Delicate shadow series для iPhone XS Max карбон синий</t>
  </si>
  <si>
    <t>6957531087120</t>
  </si>
  <si>
    <t>Чехол Hoco Pure series для iPhone XS Max под оригинал, синий</t>
  </si>
  <si>
    <t>6957531087304</t>
  </si>
  <si>
    <t>Чехол Hoco Tracery series для Iphone XR, цвет синий</t>
  </si>
  <si>
    <t>6957531086444</t>
  </si>
  <si>
    <t>Чехол Hoco Tracery series для Iphone XS Max, цвет синий</t>
  </si>
  <si>
    <t>6957531086475</t>
  </si>
  <si>
    <t>Чехол Hoco Tracery series для Iphone XS Max, цвет черный</t>
  </si>
  <si>
    <t>6957531086468</t>
  </si>
  <si>
    <t>Чехол Hoco Pure series для Iphone XS Max под оригинал, красный</t>
  </si>
  <si>
    <t>6957531086970</t>
  </si>
  <si>
    <t>Чехол-книжка wuw-p01, универсальный 4.7", синий</t>
  </si>
  <si>
    <t>2000000010731</t>
  </si>
  <si>
    <t>Чехол-книжка wuw-p01, универсальный 5.5", красный</t>
  </si>
  <si>
    <t>2000000010762</t>
  </si>
  <si>
    <t>Чехол-книжка wuw-p35, Iphone 6/7/8, черный</t>
  </si>
  <si>
    <t>2000000010885</t>
  </si>
  <si>
    <t>Чехол-книжка wuw-p35, Iphone 6/7/8, коричневый</t>
  </si>
  <si>
    <t>2000000010878</t>
  </si>
  <si>
    <t>Чехол-книжка wuw-p35, Iphone 6p/7p/8p, черный</t>
  </si>
  <si>
    <t>2000000010908</t>
  </si>
  <si>
    <t>Чехол-книжка wuw-p35, Iphone 6p/7p/8p, красный</t>
  </si>
  <si>
    <t>2000000010892</t>
  </si>
  <si>
    <t>Чехол-книжка wuw-p16, универсальный 4.7", коричневый</t>
  </si>
  <si>
    <t>2000000010816</t>
  </si>
  <si>
    <t>Чехол-книжка wuw-p39, универсальный 5.5", черный</t>
  </si>
  <si>
    <t>2000000010939</t>
  </si>
  <si>
    <t>Чехол-книжка с аккумулятором wuw-Y23, универсальный 5000mAh, черный</t>
  </si>
  <si>
    <t>2000000010946</t>
  </si>
  <si>
    <t>Чехол wuw-k111, Iphone XS MAX, ударопрочный, черный</t>
  </si>
  <si>
    <t>2000000010564</t>
  </si>
  <si>
    <t>Чехол wuw-k112A, Iphone 7p/8p, черный</t>
  </si>
  <si>
    <t>2000000010571</t>
  </si>
  <si>
    <t>Чехол wuw-k112b, Iphone X/XS, черный</t>
  </si>
  <si>
    <t>2000000010588</t>
  </si>
  <si>
    <t>Чехол-книжка wuw-p24, Iphone 6p/7p/8p, черный</t>
  </si>
  <si>
    <t>2000000010854</t>
  </si>
  <si>
    <t>Чехол-книжка wuw-p26, Iphone 6/7/8, черный</t>
  </si>
  <si>
    <t>2000000010861</t>
  </si>
  <si>
    <t>Чехол-книжка wuw-p09, Iphone 6p/7p/8p, красный</t>
  </si>
  <si>
    <t>2000000010809</t>
  </si>
  <si>
    <t>Чехол-книжка wuw-p09, Iphone 6/7/8, красный</t>
  </si>
  <si>
    <t>2000000010793</t>
  </si>
  <si>
    <t>Чехол-карман wuw-p30, универсальный 5.5", войлочный, серый</t>
  </si>
  <si>
    <t>2000000010687</t>
  </si>
  <si>
    <t>Чехлы для AirPods</t>
  </si>
  <si>
    <t>Чехол Hoco WB16 для AirPods 1/2, Porcelain series, цвет 01</t>
  </si>
  <si>
    <t>6931474710918</t>
  </si>
  <si>
    <t>Чехол Hoco WB16 для AirPods 1/2, Porcelain series, цвет 04</t>
  </si>
  <si>
    <t>6931474710949</t>
  </si>
  <si>
    <t>Чехол Hoco WB10 для AirPods 1/2, силиконовый, черный</t>
  </si>
  <si>
    <t>6931474708991</t>
  </si>
  <si>
    <t>Чехол Hoco WB12 для AirPods 1/2, силиконовый, черный</t>
  </si>
  <si>
    <t>6931474709059</t>
  </si>
  <si>
    <t>Чехол Hoco WB15 для AirPods 1/2, Enamel series, цвет 04</t>
  </si>
  <si>
    <t>6931474710895</t>
  </si>
  <si>
    <t>Чехол Hoco WB15 для AirPods 1/2, Enamel series, цвет 02</t>
  </si>
  <si>
    <t>6931474710871</t>
  </si>
  <si>
    <t>Чехол Hoco WB10 для AirPods 1/2, силиконовый, серый</t>
  </si>
  <si>
    <t>6931474709004</t>
  </si>
  <si>
    <t>Чехол Hoco WB10 для AirPods 1/2, силиконовый, красный</t>
  </si>
  <si>
    <t>6931474709011</t>
  </si>
  <si>
    <t>Чехол для Airpods 1/2 силиконовый,двухцветный,(карабин), в ассортименте</t>
  </si>
  <si>
    <t>2000000115160</t>
  </si>
  <si>
    <t>Чехол для Airpods 1/2 силиконовый,одноцветный,(карабин), в ассортименте</t>
  </si>
  <si>
    <t>2000000115177</t>
  </si>
  <si>
    <t>Чехол для Airpods 1/2 силиконовый, двухцветный, в ассортименте</t>
  </si>
  <si>
    <t>2000000115184</t>
  </si>
  <si>
    <t>Чехол XO для Airpods Pro, с карабином, белый</t>
  </si>
  <si>
    <t>2000000115740</t>
  </si>
  <si>
    <t>Чехол Hoco WB17 для AirPods 1/2, кожанный, черно-красный</t>
  </si>
  <si>
    <t>6931474724151</t>
  </si>
  <si>
    <t>Чехол Hoco WB17 для AirPods 1/2, кожанный, черно-зеленый</t>
  </si>
  <si>
    <t>6931474724168</t>
  </si>
  <si>
    <t>Чехол для AirPods (белый) с карабином</t>
  </si>
  <si>
    <t>00153982</t>
  </si>
  <si>
    <t>Чехол для AirPods/AirPods 2 (черный) с карабином</t>
  </si>
  <si>
    <t>00177245</t>
  </si>
  <si>
    <t>Чехол AirPods 1/2 Silicone Case (#20 Sky blue)</t>
  </si>
  <si>
    <t>2000456656330</t>
  </si>
  <si>
    <t>Чехол AirPods TPU с заглушкой (#5 бежевый)</t>
  </si>
  <si>
    <t>2000456656347</t>
  </si>
  <si>
    <t>Чехол для Airpods 1/2 Silicon case (подарочная упаковка), в ассортименте</t>
  </si>
  <si>
    <t>2000456671920</t>
  </si>
  <si>
    <t>Чехол силиконовый для AirPods 3, цвет lavender gray</t>
  </si>
  <si>
    <t>2000456672347</t>
  </si>
  <si>
    <t>Чехол - силиконовый для кейса Apple AirPods Pro (light violet)</t>
  </si>
  <si>
    <t>2000456673559</t>
  </si>
  <si>
    <t>Чехол - силиконовый для кейса Apple AirPods Pro (mint)</t>
  </si>
  <si>
    <t>2000456673566</t>
  </si>
  <si>
    <t>Чехол - силиконовый для кейса Apple AirPods Pro (red)</t>
  </si>
  <si>
    <t>2000456673573</t>
  </si>
  <si>
    <t>Чехол - силиконовый для кейса Apple AirPods Pro (white)</t>
  </si>
  <si>
    <t>2000456673580</t>
  </si>
  <si>
    <t>Чехол - силиконовый для кейса Apple AirPods Pro (темно-серый)</t>
  </si>
  <si>
    <t>2000456673597</t>
  </si>
  <si>
    <t>Чехол для Airpods 1/2 Silicone case, с карабином, черный</t>
  </si>
  <si>
    <t>2104684298840</t>
  </si>
  <si>
    <t>Чехол для Airpods 1/2 Silicone case, с карабином, розовый</t>
  </si>
  <si>
    <t>2104684298857</t>
  </si>
  <si>
    <t>Чехол для Airpods 1/2 Silicone case, с карабином, красный</t>
  </si>
  <si>
    <t>2104684298864</t>
  </si>
  <si>
    <t>Чехол для Airpods 1/2 Silicone case, с карабином, белый</t>
  </si>
  <si>
    <t>2104684298871</t>
  </si>
  <si>
    <t>Чехол для Airpods 1/2 Silicone case, с карабином, светло-фиолетовый</t>
  </si>
  <si>
    <t>2104684298888</t>
  </si>
  <si>
    <t>Чехол для Airpods 1/2 Silicone case, с карабином, мятный</t>
  </si>
  <si>
    <t>2104684298895</t>
  </si>
  <si>
    <t>Чехол для Airpods 1/2 Silicone case, с карабином, хаки</t>
  </si>
  <si>
    <t>2104684298901</t>
  </si>
  <si>
    <t>Чехол для Airpods 1/2 Silicone case, с карабином, фиолетовый</t>
  </si>
  <si>
    <t>2104684298918</t>
  </si>
  <si>
    <t>Чехол для Airpods 1/2 Silicone case, с карабином, серый</t>
  </si>
  <si>
    <t>2104684298925</t>
  </si>
  <si>
    <t>Чехол для Airpods 3 Silicone case, с карабином, светло-фиолетовый</t>
  </si>
  <si>
    <t>2104684298932</t>
  </si>
  <si>
    <t>Чехол для Airpods 3 Silicone case, белый</t>
  </si>
  <si>
    <t>2104684298949</t>
  </si>
  <si>
    <t>Чехол для Airpods 3 Silicone case, с карабином, темно-синий</t>
  </si>
  <si>
    <t>2104684298956</t>
  </si>
  <si>
    <t>Чехол для Airpods 3 Silicone case, черный</t>
  </si>
  <si>
    <t>2104684298963</t>
  </si>
  <si>
    <t>Чехол для Airpods 3 Silicone case, с карабином,мятный</t>
  </si>
  <si>
    <t>2104684298970</t>
  </si>
  <si>
    <t>Чехол для Airpods 3 Silicone case, с карабином, красный</t>
  </si>
  <si>
    <t>2104684298987</t>
  </si>
  <si>
    <t>Чехол для Airpods 3 Silicone case, с карабином, розовый</t>
  </si>
  <si>
    <t>2104684298994</t>
  </si>
  <si>
    <t>Чехол для Airpods Pro 2 Silicone case, с карабином, красный</t>
  </si>
  <si>
    <t>2104684299014</t>
  </si>
  <si>
    <t>Чехол для Airpods Pro 2 Silicone case, с карабином, мятный</t>
  </si>
  <si>
    <t>2104684299021</t>
  </si>
  <si>
    <t>Чехол для Airpods Pro 2 Silicone case, с карабином, розовый</t>
  </si>
  <si>
    <t>2104684299045</t>
  </si>
  <si>
    <t>Чехол для Airpods Pro Silicone case, с карабином, черный</t>
  </si>
  <si>
    <t>2104684299076</t>
  </si>
  <si>
    <t>Чехол для Airpods Pro Silicone case, с карабином, мятный</t>
  </si>
  <si>
    <t>2104684299083</t>
  </si>
  <si>
    <t>Чехол для Airpods Pro Silicone case, с карабином, белый</t>
  </si>
  <si>
    <t>2104684299090</t>
  </si>
  <si>
    <t>Чехол для Airpods Pro Silicone case, с карабином, красный</t>
  </si>
  <si>
    <t>2104684299106</t>
  </si>
  <si>
    <t>Чехол для Airpods Pro Silicone case, с карабином, темно-синий</t>
  </si>
  <si>
    <t>2104684299113</t>
  </si>
  <si>
    <t>Чехол для Airpods Pro Silicone case, с карабином, фиолетовый</t>
  </si>
  <si>
    <t>2104684299120</t>
  </si>
  <si>
    <t>Чехол для Airpods Pro Silicone case, с карабином, розовый</t>
  </si>
  <si>
    <t>2104684299137</t>
  </si>
  <si>
    <t>Чехол Hoco Pure series для iPhone XS Max под оригинал, розовый</t>
  </si>
  <si>
    <t>6957531087298</t>
  </si>
  <si>
    <t>Чехол Hoco Ice Shield series для iPhoneX/XS противоударный, прозрачный</t>
  </si>
  <si>
    <t>6957531086727</t>
  </si>
  <si>
    <t>Чехол Hoco Ice Shield series для iPhoneX/XS противоударный, розовый</t>
  </si>
  <si>
    <t>6957531086734</t>
  </si>
  <si>
    <t>Чехол Hoco Ice Shield series для iPhoneXS Max противоударный, черный</t>
  </si>
  <si>
    <t>6957531086772</t>
  </si>
  <si>
    <t>Чехол Hoco Ice Shield series для iPhoneXS Max противоударный, прозрачный</t>
  </si>
  <si>
    <t>6957531086789</t>
  </si>
  <si>
    <t>Чехол Hoco Ice Shield series для iPhoneXS Max противоударный, розовый</t>
  </si>
  <si>
    <t>6957531086796</t>
  </si>
  <si>
    <t>Чехол Hoco Fascination series для IphoneXS Max, с отверстием,  черный</t>
  </si>
  <si>
    <t>6957531091271</t>
  </si>
  <si>
    <t>Чехол Hoco Light series для Iphone 7/8/SE, прозрачный</t>
  </si>
  <si>
    <t>6957531040804</t>
  </si>
  <si>
    <t>Чехол-книжка Hoco Crystal series для iPad Pro 11" кожаный, коричневый</t>
  </si>
  <si>
    <t>6957531099345</t>
  </si>
  <si>
    <t>Чехол-книжка Hoco Crystal series для iPad Pro 11" кожаный, красный</t>
  </si>
  <si>
    <t>6957531099338</t>
  </si>
  <si>
    <t>Чехол-книжка Hoco Crystal series для iPad Pro 12.9" кожаный, черный</t>
  </si>
  <si>
    <t>6957531099321</t>
  </si>
  <si>
    <t>Чехол-книжка Hoco Crystal series для iPad Pro 12.9" кожаный, коричневый</t>
  </si>
  <si>
    <t>6957531099314</t>
  </si>
  <si>
    <t>Чехол-книжка Hoco Crystal series для iPad Pro 12.9" кожаный, красный</t>
  </si>
  <si>
    <t>6957531099307</t>
  </si>
  <si>
    <t>Чехол Hoco Light series для Iphone 7 plus/8 Plus, черный</t>
  </si>
  <si>
    <t>6957531040811</t>
  </si>
  <si>
    <t>Чехол-книжка X.O ZL series для Iphone XR, кожанный, коричневый</t>
  </si>
  <si>
    <t>6920680897223</t>
  </si>
  <si>
    <t>Чехол-книжка X.O ZL series для Iphone X/XS кожанный, черный</t>
  </si>
  <si>
    <t>6920680890750</t>
  </si>
  <si>
    <t>Чехол-книжка X.O ZL series для Iphone X/XS кожанный, коричневый</t>
  </si>
  <si>
    <t>6920680890774</t>
  </si>
  <si>
    <t>Чехол-книжка X.O ZL series для Iphone X/XS кожанный, красный</t>
  </si>
  <si>
    <t>2000000012933</t>
  </si>
  <si>
    <t>Чехол-книжка X.O ZL series для Iphone X/XS кожанный, бордовый</t>
  </si>
  <si>
    <t>2000000012919</t>
  </si>
  <si>
    <t>Чехол Hoco Thin series PP для iPhoneXS пластиковый, прозрачный</t>
  </si>
  <si>
    <t>6957531086994</t>
  </si>
  <si>
    <t>Чехол Hoco Thin series PP для iPhoneXS Max пластиковый, прозрачный</t>
  </si>
  <si>
    <t>6957531087052</t>
  </si>
  <si>
    <t>Чехол-книжка X.O ZL series для Iphone XS Max кожанный, черный</t>
  </si>
  <si>
    <t>2000000013190</t>
  </si>
  <si>
    <t>Чехол-книжка X.O ZL series для Iphone XS Max кожанный, красный</t>
  </si>
  <si>
    <t>2000000013176</t>
  </si>
  <si>
    <t>Чехол-книжка X.O ZL series для Iphone XS Max кожанный, бордовый</t>
  </si>
  <si>
    <t>2000000013183</t>
  </si>
  <si>
    <t>Чехол-книжка X.O ZL series для Iphone XS Max кожанный, коричневый</t>
  </si>
  <si>
    <t>2000000013169</t>
  </si>
  <si>
    <t>Чехол Hoco Light series для Iphone 11, прозрачный</t>
  </si>
  <si>
    <t>6931474714213</t>
  </si>
  <si>
    <t>Чехол Hoco Light series для Iphone 11 Pro, черный</t>
  </si>
  <si>
    <t>6931474714183</t>
  </si>
  <si>
    <t>Чехол Hoco Light series для Iphone 11 Pro, прозрачный</t>
  </si>
  <si>
    <t>6931474714190</t>
  </si>
  <si>
    <t>Чехол Hoco Light series для Iphone 11 Pro Max, черный</t>
  </si>
  <si>
    <t>6931474714220</t>
  </si>
  <si>
    <t>Чехол Hoco Light series для Iphone 11 Pro Max, прозрачный</t>
  </si>
  <si>
    <t>6931474714237</t>
  </si>
  <si>
    <t>Чехол Hoco Pure series для Iphone 11 Pro под оригинал, черный</t>
  </si>
  <si>
    <t>6931474714367</t>
  </si>
  <si>
    <t>Чехол Hoco Pure series для Iphone 11 Pro Max под оригинал, черный</t>
  </si>
  <si>
    <t>6931474714442</t>
  </si>
  <si>
    <t>Чехол Hoco Pure series для Iphone 11 Pro Max под оригинал, красный</t>
  </si>
  <si>
    <t>6931474714459</t>
  </si>
  <si>
    <t>Чехол Hoco Pure series для Iphone 11 Pro Max под оригинал, розовый</t>
  </si>
  <si>
    <t>6931474714466</t>
  </si>
  <si>
    <t>Чехол Hoco Pure series для Iphone 11 Pro под оригинал, розовый</t>
  </si>
  <si>
    <t>6931474714381</t>
  </si>
  <si>
    <t>Чехол Hoco Warrior Series для Iphone 11 Pro, черный</t>
  </si>
  <si>
    <t>6931474714480</t>
  </si>
  <si>
    <t>Чехол Hoco Warrior Series для Iphone 11 Pro Max, черный</t>
  </si>
  <si>
    <t>6931474714503</t>
  </si>
  <si>
    <t>Чехол Hoco Pure series для Iphone 11 Pro под оригинал, красный</t>
  </si>
  <si>
    <t>6931474714374</t>
  </si>
  <si>
    <t>Чехол Hoco Pure series для Iphone 11 Pro под оригинал, синий</t>
  </si>
  <si>
    <t>6931474714398</t>
  </si>
  <si>
    <t>Чехол Hoco Pure series для Iphone 11 Pro Max под оригинал, синий</t>
  </si>
  <si>
    <t>6931474714473</t>
  </si>
  <si>
    <t>Чехол Hoco Armor Series для iPhone 11 Pro, ударопрочный, прозрачный</t>
  </si>
  <si>
    <t>6931474714527</t>
  </si>
  <si>
    <t>Чехол Hoco Armor Series для iPhone 11 Pro Max, ударопрочный, прозрачный</t>
  </si>
  <si>
    <t>6931474714565</t>
  </si>
  <si>
    <t>Чехол Hoco Armor Series для iPhone 11 Pro Max, ударопрочный, черный</t>
  </si>
  <si>
    <t>6931474714558</t>
  </si>
  <si>
    <t>Чехол XO North series для iPhone 7/8 под оригинал, peach red</t>
  </si>
  <si>
    <t>6920680883820</t>
  </si>
  <si>
    <t>Чехол XO North series для iPhone 7plus/8plus под оригинал, red</t>
  </si>
  <si>
    <t>2000000014050</t>
  </si>
  <si>
    <t>Чехол XO North series для iPhone 7plus/8plus под оригинал, sky blue</t>
  </si>
  <si>
    <t>6920680890293</t>
  </si>
  <si>
    <t>Чехол XO North series для iPhone 7/8 под оригинал, pink</t>
  </si>
  <si>
    <t>2000000014043</t>
  </si>
  <si>
    <t>Чехол XO North series для iPhone 7plus/8plus под оригинал, pink</t>
  </si>
  <si>
    <t>6920680890286</t>
  </si>
  <si>
    <t>Чехол XO North series для iPhone 6 plus/6s plus под оригинал, pink</t>
  </si>
  <si>
    <t>2000000014036</t>
  </si>
  <si>
    <t>Чехол XO North series для iPhone 6 plus/6s plus под оригинал, brown</t>
  </si>
  <si>
    <t>6920680890255</t>
  </si>
  <si>
    <t>Чехол XO North series для iPhone 6 plus/6s plus под оригинал, Sky Blue</t>
  </si>
  <si>
    <t>6920680890453</t>
  </si>
  <si>
    <t>Чехол XO North series для iPhone 6/6s под оригинал, Brown</t>
  </si>
  <si>
    <t>2000000014029</t>
  </si>
  <si>
    <t>Чехол Hoco Armor Series для iPhone 11 Pro, ударопрочный, черный</t>
  </si>
  <si>
    <t>6931474714510</t>
  </si>
  <si>
    <t>Чехол wuw-k121, Iphone11 Pro, ударопрочный, черный</t>
  </si>
  <si>
    <t>2000000116181</t>
  </si>
  <si>
    <t>Чехол wuw-k121, Iphone11 Pro Max, ударопрочный, черный</t>
  </si>
  <si>
    <t>2000000116174</t>
  </si>
  <si>
    <t>Perfeo клип-кейс для Samsung S8+ TPU шероховатый черный PF_5293</t>
  </si>
  <si>
    <t>4607147652930</t>
  </si>
  <si>
    <t>Чехол Hoco Light series для iPhoneXS, прозрачный</t>
  </si>
  <si>
    <t>6957531087205</t>
  </si>
  <si>
    <t>Чехол Hoco Light series для iPhoneXS Max, прозрачный</t>
  </si>
  <si>
    <t>6957531087243</t>
  </si>
  <si>
    <t>Чехол Hoco Light series для Samsung Galaxy S20 Ultra, прозрачный</t>
  </si>
  <si>
    <t>6931474726919</t>
  </si>
  <si>
    <t>Чехол Hoco Light series для Samsung Galaxy S20+, прозрачный</t>
  </si>
  <si>
    <t>6931474726933</t>
  </si>
  <si>
    <t>Чехол Hoco Light series для Samsung Galaxy S20, прозрачный</t>
  </si>
  <si>
    <t>6931474726926</t>
  </si>
  <si>
    <t>Чехол Silicone Case для iPhone 11 Pro Max белый</t>
  </si>
  <si>
    <t>2000456637964</t>
  </si>
  <si>
    <t>Чехол Silicone Case для iPhone 6/6S Хаки</t>
  </si>
  <si>
    <t>2000456637957</t>
  </si>
  <si>
    <t>Чехол Silicone Case для iPhone 6/6S Plus Белый</t>
  </si>
  <si>
    <t>2000456637988</t>
  </si>
  <si>
    <t>Чехол Silicone Case для IPhone 6/6S Plus Черный</t>
  </si>
  <si>
    <t>2000456637995</t>
  </si>
  <si>
    <t>Чехол Silicone Case для iPhone 11 Pro Max черный</t>
  </si>
  <si>
    <t>2000456670794</t>
  </si>
  <si>
    <t>Чехол Silicone Case для iPhone 6/6S Plus Хаки</t>
  </si>
  <si>
    <t>2000456637728</t>
  </si>
  <si>
    <t>Чехол Silicone Case для iPhone XS MAX зеленый</t>
  </si>
  <si>
    <t>2000456637919</t>
  </si>
  <si>
    <t>Чехол Silicone Case для iPhone XS MAX Хаки</t>
  </si>
  <si>
    <t>2000456637940</t>
  </si>
  <si>
    <t>Чехол Silicone Case для iPhone XS MAX Желтый</t>
  </si>
  <si>
    <t>2000456637896</t>
  </si>
  <si>
    <t>Чехол Silicone Case для iPhone XS MAX Бирюзовый</t>
  </si>
  <si>
    <t>2000456637889</t>
  </si>
  <si>
    <t>Чехол Silicone Case для iPhone XS MAX Неоново-розовый</t>
  </si>
  <si>
    <t>2000456637926</t>
  </si>
  <si>
    <t>Чехол Silicone Case для iPhone XS MAX Индиго</t>
  </si>
  <si>
    <t>2000456637902</t>
  </si>
  <si>
    <t>Чехол Silicone Case для iPhone XS MAX Темно-пурпурный</t>
  </si>
  <si>
    <t>2000456637933</t>
  </si>
  <si>
    <t>Чехол Silicone Case для iPhone 7/8plus Кремовый/белый</t>
  </si>
  <si>
    <t>2000456637810</t>
  </si>
  <si>
    <t>Чехол Silicone Case для iPhone XR зеленый</t>
  </si>
  <si>
    <t>2000456637841</t>
  </si>
  <si>
    <t>Чехол Silicone Case для iPhone XR Индиго</t>
  </si>
  <si>
    <t>2000456637858</t>
  </si>
  <si>
    <t>Чехол Silicone Case для iPhone 11 черный</t>
  </si>
  <si>
    <t>2000456637711</t>
  </si>
  <si>
    <t>Чехол Silicone Case для iPhone11 Pro белый</t>
  </si>
  <si>
    <t>2000456637681</t>
  </si>
  <si>
    <t>Чехол Silicone Case для iPhone 6/6S Plus зеленый</t>
  </si>
  <si>
    <t>2000456637735</t>
  </si>
  <si>
    <t>Чехол Pop-IT Iphone 7/8 в ассортименте</t>
  </si>
  <si>
    <t>2000456655624</t>
  </si>
  <si>
    <t>Чехол Hoco Delicate shadow series для iPhone 12 Mini карбон черный</t>
  </si>
  <si>
    <t>6931474733320</t>
  </si>
  <si>
    <t>Чехол Hoco Delicate shadow series для iPhone 12 Pro Max карбон черный</t>
  </si>
  <si>
    <t>6931474733344</t>
  </si>
  <si>
    <t>Чехол Hoco Delicate shadow series для iPhone 12/12 Pro карбон черный</t>
  </si>
  <si>
    <t>6931474733337</t>
  </si>
  <si>
    <t>Чехол Hoco Delicate shadow series для iPhone 11 Pro карбон черный</t>
  </si>
  <si>
    <t>6931474734990</t>
  </si>
  <si>
    <t>Чехол Hoco Delicate shadow series для iPhone 11 Pro Max карбон черный</t>
  </si>
  <si>
    <t>6931474735010</t>
  </si>
  <si>
    <t>Чехол Hoco Pure series для Iphone 12 mini Soft Touch, черный</t>
  </si>
  <si>
    <t>6931474733382</t>
  </si>
  <si>
    <t>Чехол Hoco Pure series для Iphone 12 mini Soft Touch, розовый</t>
  </si>
  <si>
    <t>6931474733405</t>
  </si>
  <si>
    <t>Чехол Hoco Pure series для Iphone 12 Pro Max Soft Touch, красный</t>
  </si>
  <si>
    <t>6931474733474</t>
  </si>
  <si>
    <t>Чехол Hoco Pure series для Iphone 12 Pro Max Soft Touch, розовый</t>
  </si>
  <si>
    <t>6931474733481</t>
  </si>
  <si>
    <t>Чехол Hoco Pure series для Iphone 12 mini Soft Touch, красный</t>
  </si>
  <si>
    <t>6931474733399</t>
  </si>
  <si>
    <t>Чехол Hoco Pure series для Iphone 12/12 Pro Soft Touch, красный</t>
  </si>
  <si>
    <t>6931474733436</t>
  </si>
  <si>
    <t>Чехол Silicone Case для iPhone 11 синий</t>
  </si>
  <si>
    <t>2000456641510</t>
  </si>
  <si>
    <t>Чехол iPhone 12 Pro Max (6.7) Силикон Матовый Морская Волна</t>
  </si>
  <si>
    <t>2000456641572</t>
  </si>
  <si>
    <t>Чехол Pop-IT Iphone 11PRO MAX (6.5) в ассортименте</t>
  </si>
  <si>
    <t>2000456655678</t>
  </si>
  <si>
    <t>Чехол Pop-IT Iphone 11PRO (5.8) в ассортименте</t>
  </si>
  <si>
    <t>2000456655661</t>
  </si>
  <si>
    <t>Чехол Pop-IT Iphone XS MAX в ассортименте</t>
  </si>
  <si>
    <t>2000456655654</t>
  </si>
  <si>
    <t>Чехол Pop-IT Iphone X/XS в ассортименте</t>
  </si>
  <si>
    <t>2000456655647</t>
  </si>
  <si>
    <t>Чехол Pop-IT Iphone 7plus/8plus в ассортименте</t>
  </si>
  <si>
    <t>2000456655630</t>
  </si>
  <si>
    <t>Чехол Pop-IT Iphone 11 (6.1) в ассортименте</t>
  </si>
  <si>
    <t>2000456650383</t>
  </si>
  <si>
    <t>Чехол Pop-IT Iphone 6/6S в ассортименте</t>
  </si>
  <si>
    <t>2000456655623</t>
  </si>
  <si>
    <t>Чехол Pop-IT Iphone 12 MINI (5.4) в ассортименте</t>
  </si>
  <si>
    <t>2000456655685</t>
  </si>
  <si>
    <t>Чехол Pop-IT Iphone 12/12PRO  (6.1)  в ассортименте</t>
  </si>
  <si>
    <t>2000456655692</t>
  </si>
  <si>
    <t>Чехол Pop-IT Iphone 12PRO MAX  (6.7)  в ассортименте</t>
  </si>
  <si>
    <t>2000456655708</t>
  </si>
  <si>
    <t>Чехол Pop-IT Iphone XR в ассортименте</t>
  </si>
  <si>
    <t>2000456655715</t>
  </si>
  <si>
    <t>Чехол Pop-IT Iphone 6plus/6S plus в ассортименте</t>
  </si>
  <si>
    <t>2000456655722</t>
  </si>
  <si>
    <t>Чехол iPhone 11 BIO + шнурок (черный)</t>
  </si>
  <si>
    <t>2000456655845</t>
  </si>
  <si>
    <t>Чехол iPhone 12/12 Pro BIO + шнурок (черный)</t>
  </si>
  <si>
    <t>2000456655852</t>
  </si>
  <si>
    <t>Чехол iPhone 11 силикон (прозрачный)</t>
  </si>
  <si>
    <t>2000456655876</t>
  </si>
  <si>
    <t>Чехол Silicone Case для iPhone X/XS фиолетовый</t>
  </si>
  <si>
    <t>2000456660672</t>
  </si>
  <si>
    <t>Чехол Silicone Case для iPhone X/XS красный</t>
  </si>
  <si>
    <t>2000456660696</t>
  </si>
  <si>
    <t>Чехол Silicone Case для iPhone X/XS зеленый</t>
  </si>
  <si>
    <t>2000456660719</t>
  </si>
  <si>
    <t>Чехол Silicone Case для iPhone X/XS светло-синий</t>
  </si>
  <si>
    <t>2000456660733</t>
  </si>
  <si>
    <t>Чехол Silicone Case для iPhone XR синий</t>
  </si>
  <si>
    <t>2000456660887</t>
  </si>
  <si>
    <t>Чехол Silicone Case для iPhone XR белый</t>
  </si>
  <si>
    <t>2000456660894</t>
  </si>
  <si>
    <t>Чехол Silicone Case для iPhone XR голубой</t>
  </si>
  <si>
    <t>2000456660948</t>
  </si>
  <si>
    <t>Чехол Silicone Case для iPhone XR красный</t>
  </si>
  <si>
    <t>2000456660962</t>
  </si>
  <si>
    <t>Чехол Silicone Case для iPhone11 Pro лайм</t>
  </si>
  <si>
    <t>2000456661006</t>
  </si>
  <si>
    <t>Чехол Silicone Case для iPhone11 Pro светло-розовый</t>
  </si>
  <si>
    <t>2000456661013</t>
  </si>
  <si>
    <t>Чехол Silicone Case для iPhone11 Pro синий</t>
  </si>
  <si>
    <t>2000456661037</t>
  </si>
  <si>
    <t>Чехол Silicone Case для iPhone11 Pro бордовый</t>
  </si>
  <si>
    <t>2000456661044</t>
  </si>
  <si>
    <t>Чехол Silicone Case для iPhone11 Pro угольно-серый</t>
  </si>
  <si>
    <t>2000456661051</t>
  </si>
  <si>
    <t>Чехол Silicone Case для iPhone11 Pro неоново-розовый</t>
  </si>
  <si>
    <t>2000456661068</t>
  </si>
  <si>
    <t>Чехол Silicone Case для iPhone11 Pro красный</t>
  </si>
  <si>
    <t>2000456661075</t>
  </si>
  <si>
    <t>Чехол Silicone Case для iPhone11 Pro зеленый</t>
  </si>
  <si>
    <t>2000456661082</t>
  </si>
  <si>
    <t>Чехол Silicone Case для iPhone11 Pro пурпурный</t>
  </si>
  <si>
    <t>2000456661129</t>
  </si>
  <si>
    <t>Чехол Silicone Case для iPhone 11 Pro Max красный</t>
  </si>
  <si>
    <t>2000456661150</t>
  </si>
  <si>
    <t>Чехол Silicone Case для iPhone 11 Pro Max зеленый</t>
  </si>
  <si>
    <t>2000456661167</t>
  </si>
  <si>
    <t>Чехол Silicone Case для iPhone 11 Pro Max светло-синий</t>
  </si>
  <si>
    <t>2000456661174</t>
  </si>
  <si>
    <t>Чехол Silicone Case для iPhone11 Pro фиолетовый</t>
  </si>
  <si>
    <t>2000456661181</t>
  </si>
  <si>
    <t>Чехол Silicone Case для iPhone11 Pro Max светло-розовый</t>
  </si>
  <si>
    <t>2000456661211</t>
  </si>
  <si>
    <t>Чехол Silicone Case для iPhone 11 Pro Max фиолетовый</t>
  </si>
  <si>
    <t>2000456661228</t>
  </si>
  <si>
    <t>Чехол Silicone Case для iPhone11 Pro Max пурпурный</t>
  </si>
  <si>
    <t>2000456661273</t>
  </si>
  <si>
    <t>Чехол Silicone Case для iPhone 11 Pro Max синий</t>
  </si>
  <si>
    <t>2000456661280</t>
  </si>
  <si>
    <t>Чехол Silicone Case для iPhone 11 зеленый</t>
  </si>
  <si>
    <t>2000456661297</t>
  </si>
  <si>
    <t>Чехол Silicone Case для iPhone XS MAX красный</t>
  </si>
  <si>
    <t>2000456661327</t>
  </si>
  <si>
    <t>Чехол Silicone Case для iPhone XS MAX бордовый</t>
  </si>
  <si>
    <t>2000456661334</t>
  </si>
  <si>
    <t>Чехол Silicone Case для iPhone XS MAX светло-розовый</t>
  </si>
  <si>
    <t>2000456661341</t>
  </si>
  <si>
    <t>Чехол Silicone Case для iPhone XS MAX аквамариновый</t>
  </si>
  <si>
    <t>2000456661358</t>
  </si>
  <si>
    <t>Чехол Silicone Case для iPhone XS MAX светло-синий</t>
  </si>
  <si>
    <t>2000456661365</t>
  </si>
  <si>
    <t>Чехол Silicone Case для iPhone XS MAX розовый</t>
  </si>
  <si>
    <t>2000456661372</t>
  </si>
  <si>
    <t>Чехол Silicone Case для iPhone XS MAX черный</t>
  </si>
  <si>
    <t>2000456661396</t>
  </si>
  <si>
    <t>Чехол Silicone Case для iPhone XS MAX малиновый</t>
  </si>
  <si>
    <t>2000456661402</t>
  </si>
  <si>
    <t>Чехол Silicone Case для iPhone XS MAX фиолетовый</t>
  </si>
  <si>
    <t>2000456661419</t>
  </si>
  <si>
    <t>Чехол-сумка для телефона Hoco BAG01, на руку, черный</t>
  </si>
  <si>
    <t>6931474737533</t>
  </si>
  <si>
    <t>Чехол Hoco Light series для Iphone 13 Mini (5.4), прозрачный</t>
  </si>
  <si>
    <t>6931474756121</t>
  </si>
  <si>
    <t>Чехол Hoco Pure series для IPhone 13 mini (5.4) Soft Touch, красный</t>
  </si>
  <si>
    <t>6931474756640</t>
  </si>
  <si>
    <t>Чехол Hoco Pure series для IPhone 13 mini Soft Touch, черный</t>
  </si>
  <si>
    <t>6931474756633</t>
  </si>
  <si>
    <t>Чехол Hoco Pure series для IPhone 13 mini (5.4) Soft Touch, синий сапфир</t>
  </si>
  <si>
    <t>6931474756657</t>
  </si>
  <si>
    <t>Чехол Hoco Pure series для IPhone 13 Pro (6.1) Soft Touch, красный</t>
  </si>
  <si>
    <t>6931474756701</t>
  </si>
  <si>
    <t>Чехол Hoco Pure series для IPhone 13 Pro (6.1) Soft Touch, синий сапфир</t>
  </si>
  <si>
    <t>6931474756718</t>
  </si>
  <si>
    <t>Чехол Hoco Pure series для IPhone 13 Pro (6.1) Soft Touch, черный</t>
  </si>
  <si>
    <t>6931474756695</t>
  </si>
  <si>
    <t>Чехол Hoco Pure series для IPhone 13 Pro Max (6.7) Soft Touch, красный</t>
  </si>
  <si>
    <t>6931474756732</t>
  </si>
  <si>
    <t>Чехол Hoco Light series для iPhoneX, прозрачный</t>
  </si>
  <si>
    <t>6957531060086</t>
  </si>
  <si>
    <t>Чехол Hoco Light series для iPhone 12 Mini, черный</t>
  </si>
  <si>
    <t>6931474733269</t>
  </si>
  <si>
    <t>Чехол Hoco Fascination series для Iphone 11 pro, закрытое отверстие,  черный</t>
  </si>
  <si>
    <t>6931474714244</t>
  </si>
  <si>
    <t>Чехол Hoco Fascination series для Iphone 11 pro, закрытое отверстие,  темно-зеленый</t>
  </si>
  <si>
    <t>6931474720399</t>
  </si>
  <si>
    <t>Чехол HOCO Fascination Series для iPhone 11 Pro Max, черный</t>
  </si>
  <si>
    <t>6931474714268</t>
  </si>
  <si>
    <t>Чехол HOCO Fascination Series для iPhone 11 Pro Max, темно-зеленый</t>
  </si>
  <si>
    <t>6931474720412</t>
  </si>
  <si>
    <t>Чехол Hoco Light series для iPhoneXS Max, черный</t>
  </si>
  <si>
    <t>6957531087236</t>
  </si>
  <si>
    <t>Чехол Hoco Crystal series для iPhone iPhone7 Plus/8 Plus, прозрачный</t>
  </si>
  <si>
    <t>6931474701497</t>
  </si>
  <si>
    <t>Чехол Hoco Crystal series для iPhone iPhoneXS Max , прозрачный</t>
  </si>
  <si>
    <t>6931474701527</t>
  </si>
  <si>
    <t>Защитный чехол HOCO Star lord series для 11 Pro Max,темно-зеленый</t>
  </si>
  <si>
    <t>6931474720474</t>
  </si>
  <si>
    <t>Защитный чехол PP “Thin series” для iPhone 11 Pro,черный</t>
  </si>
  <si>
    <t>6931474714299</t>
  </si>
  <si>
    <t>Защитный чехол PP “Thin series” для iPhone 11 Pro,прозрачный</t>
  </si>
  <si>
    <t>6931474714282</t>
  </si>
  <si>
    <t>Чехол HOCO Thin series PP для iPhone 11  Pro Max пластиковый, прозрачный</t>
  </si>
  <si>
    <t>6931474714343</t>
  </si>
  <si>
    <t>Чехол Hoco для iPhone 13 Mini, magsafe, прозрачный</t>
  </si>
  <si>
    <t>6931474756206</t>
  </si>
  <si>
    <t>Чехол для iPhone 7/8 с отделением для карт Card Case прозрачный</t>
  </si>
  <si>
    <t>2000456670800</t>
  </si>
  <si>
    <t>Чехол для iPhone 7plus/8plus с отделением для карт Card Case прозрачный</t>
  </si>
  <si>
    <t>2000456670817</t>
  </si>
  <si>
    <t>Чехол для iPhone 11 с отделением для карт Card Case прозрачный</t>
  </si>
  <si>
    <t>2000456670848</t>
  </si>
  <si>
    <t>Чехол для iPhone 11 Pro с отделением для карт Card Case прозрачный</t>
  </si>
  <si>
    <t>2000456670855</t>
  </si>
  <si>
    <t>Чехол для iPhone 11 Pro Max с отделением для карт Card Case прозрачный</t>
  </si>
  <si>
    <t>2000456670862</t>
  </si>
  <si>
    <t>Чехол для iPhone 12 с отделением для карт Card Case прозрачный</t>
  </si>
  <si>
    <t>2000456670879</t>
  </si>
  <si>
    <t>Чехол для iPhone 12 Pro с отделением для карт Card Case прозрачный</t>
  </si>
  <si>
    <t>2000456670886</t>
  </si>
  <si>
    <t>Чехол для iPhone 12 Pro Max с отделением для карт Card Case прозрачный</t>
  </si>
  <si>
    <t>2000456670893</t>
  </si>
  <si>
    <t>Чехол для iPhone 13 с отделением для карт Card Case прозрачный</t>
  </si>
  <si>
    <t>2000456670909</t>
  </si>
  <si>
    <t>Чехол для iPhone 13 Pro с отделением для карт Card Case прозрачный</t>
  </si>
  <si>
    <t>2000456670916</t>
  </si>
  <si>
    <t>Чехол для iPhone 13 Pro Max с отделением для карт Card Case прозрачный</t>
  </si>
  <si>
    <t>2000456670923</t>
  </si>
  <si>
    <t>Чехол Hoco Light series для IPhone 13 (6.1), темно-прозрачный</t>
  </si>
  <si>
    <t>6931474756138</t>
  </si>
  <si>
    <t>Чехол Hoco Light series для Iphone 13 Pro (6.1), темно-прозрачный</t>
  </si>
  <si>
    <t>6931474757180</t>
  </si>
  <si>
    <t>Чехол Hoco Light series для IPhone 13 Pro Max (6.7), темно-прозрачный</t>
  </si>
  <si>
    <t>6931474756152</t>
  </si>
  <si>
    <t>Чехол-бумажник (картхолдер card holder) MagSafe, цвет коричневый</t>
  </si>
  <si>
    <t>2000456672316</t>
  </si>
  <si>
    <t>Чехол Hoco Pure series для Iphone 14 Soft Touch, черный</t>
  </si>
  <si>
    <t>6931474779489</t>
  </si>
  <si>
    <t>Чехол Hoco Pure series для Iphone 14 Soft Touch, синий</t>
  </si>
  <si>
    <t>6931474779502</t>
  </si>
  <si>
    <t>Чехол Hoco Pure series для Iphone 14 Plus Soft Touch, красный</t>
  </si>
  <si>
    <t>6931474779526</t>
  </si>
  <si>
    <t>Чехол Hoco Pure series для Iphone 14 Pro Soft Touch, красный</t>
  </si>
  <si>
    <t>6931474779557</t>
  </si>
  <si>
    <t>Чехол Hoco Pure series для Iphone 14 Pro Soft Touch, синий</t>
  </si>
  <si>
    <t>6931474779564</t>
  </si>
  <si>
    <t>Чехол Hoco Pure series для Iphone 14 Pro Max Soft Touch, красный</t>
  </si>
  <si>
    <t>6931474779588</t>
  </si>
  <si>
    <t>Чехол Hoco Light series для iPhone 14 Plus, прозрачный</t>
  </si>
  <si>
    <t>6931474779397</t>
  </si>
  <si>
    <t>Чехол Hoco Light series для iPhone 14 Pro, прозрачный</t>
  </si>
  <si>
    <t>6931474779410</t>
  </si>
  <si>
    <t>Чехол Hoco для iPhone 14 Plus magsafe, черный карбон</t>
  </si>
  <si>
    <t>6931474780973</t>
  </si>
  <si>
    <t>Чехол Hoco для iPhone 14 magsafe, черный карбон</t>
  </si>
  <si>
    <t>6931474780959</t>
  </si>
  <si>
    <t>Чехол Hoco Pure series для Iphone 14 Soft Touch, красный</t>
  </si>
  <si>
    <t>6931474779496</t>
  </si>
  <si>
    <t>Чехол Hoco Pure series для Iphone 14 Plus Soft Touch, черный</t>
  </si>
  <si>
    <t>6931474779519</t>
  </si>
  <si>
    <t>Чехол Hoco Pure series для Iphone 14 Plus Soft Touch, синий</t>
  </si>
  <si>
    <t>6931474779533</t>
  </si>
  <si>
    <t>Чехол Hoco Pure series для Iphone 14 Pro Soft Touch, черный</t>
  </si>
  <si>
    <t>6931474779540</t>
  </si>
  <si>
    <t>Чехол Hoco Pure series для Iphone 14 Pro Max Soft Touch, синий</t>
  </si>
  <si>
    <t>6931474779595</t>
  </si>
  <si>
    <t>Чехол для iPhone 12 Pro Max, magsafe, акриловый, прозрачный</t>
  </si>
  <si>
    <t>2200000248978</t>
  </si>
  <si>
    <t>Чехол для iPhone 12 Pro, magsafe, акриловый, прозрачный</t>
  </si>
  <si>
    <t>2200000248961</t>
  </si>
  <si>
    <t>Чехол для iPhone 12, magsafe, акриловый, прозрачный</t>
  </si>
  <si>
    <t>2200000248954</t>
  </si>
  <si>
    <t>Чехол для iPhone 14, magsafe, акриловый, прозрачный</t>
  </si>
  <si>
    <t>2200000249012</t>
  </si>
  <si>
    <t>Чехол для iPhone 14 Pro, magsafe, акриловый, прозрачный</t>
  </si>
  <si>
    <t>2200000249036</t>
  </si>
  <si>
    <t>Чехол для iPhone 14 Pro Max, magsafe, акриловый, прозрачный</t>
  </si>
  <si>
    <t>2200000249043</t>
  </si>
  <si>
    <t>Чехол для iPhone 14 Plus, magsafe, акриловый, прозрачный</t>
  </si>
  <si>
    <t>2200000249029</t>
  </si>
  <si>
    <t>Чехол для iPhone 13 Silicone Case, Magsafe с анимацией, черный</t>
  </si>
  <si>
    <t>2200000251176</t>
  </si>
  <si>
    <t>Чехол для iPhone 13 Silicone Case, Magsafe с анимацией, зеленый</t>
  </si>
  <si>
    <t>2200000251213</t>
  </si>
  <si>
    <t>Чехол для iPhone 13 Silicone Case, Magsafe с анимацией, синий</t>
  </si>
  <si>
    <t>2200000251220</t>
  </si>
  <si>
    <t>Чехол для iPhone 13 Pro Silicone Case, Magsafe с анимацией, черный</t>
  </si>
  <si>
    <t>2200000251251</t>
  </si>
  <si>
    <t>Чехол для iPhone 13 Pro Silicone Case, Magsafe с анимацией, синий</t>
  </si>
  <si>
    <t>2200000251275</t>
  </si>
  <si>
    <t>Чехол для iPhone 13 Pro Silicone Case, Magsafe с анимацией, зеленый</t>
  </si>
  <si>
    <t>2200000251299</t>
  </si>
  <si>
    <t>Чехол для iPhone 13 Pro Max Silicone Case, Magsafe с анимацией, синий</t>
  </si>
  <si>
    <t>2200000251343</t>
  </si>
  <si>
    <t>Чехол для iPhone 13 Pro Max Silicone Case, Magsafe с анимацией, зеленый</t>
  </si>
  <si>
    <t>2200000251367</t>
  </si>
  <si>
    <t>Чехол для iPhone 13 Pro Max Silicone Case, Magsafe с анимацией, черный</t>
  </si>
  <si>
    <t>4690002129944</t>
  </si>
  <si>
    <t>Чехол для iPhone 14 Pro Max с отделением для карт Card Case прозрачный</t>
  </si>
  <si>
    <t>2200000247865</t>
  </si>
  <si>
    <t>Чехол для iPhone 14 Pro Max Silicone Case, Magsafe с анимацией, синий</t>
  </si>
  <si>
    <t>2000456672897</t>
  </si>
  <si>
    <t>Чехол для iPhone 14 Pro Max Silicone Case, Magsafe с анимацией, красный</t>
  </si>
  <si>
    <t>4690002119723</t>
  </si>
  <si>
    <t>Чехол для iPhone 14 Pro Silicone Case, Magsafe с анимацией, красный</t>
  </si>
  <si>
    <t>4690002119686</t>
  </si>
  <si>
    <t>Чехол для iPhone 14 Pro Silicone Case, Magsafe с анимацией, синий</t>
  </si>
  <si>
    <t>2000456672989</t>
  </si>
  <si>
    <t>Чехол для iPhone 14 Silicone Case, Magsafe с анимацией, Strom Blue</t>
  </si>
  <si>
    <t>00-24144</t>
  </si>
  <si>
    <t>Чехол для iPhone 14 Silicone Case, Magsafe с анимацией, синий</t>
  </si>
  <si>
    <t>2000456673047</t>
  </si>
  <si>
    <t>Чехол для iPhone 13 Pro, magsafe, акриловый, прозрачный</t>
  </si>
  <si>
    <t>2000456673177</t>
  </si>
  <si>
    <t>Чехол - накладка для iPhone 13 - из поликарбоната Magsafe Clear Case прозрачный.</t>
  </si>
  <si>
    <t>2050000307706</t>
  </si>
  <si>
    <t>Чехол - накладка для iPhone 14 Plus - из поликарбоната Magsafe Clear Case прозрачный</t>
  </si>
  <si>
    <t>2050000343414</t>
  </si>
  <si>
    <t>Чехол для iPhone 14 Pro Silicone Case, Magsafe с анимацией, фиолетовый</t>
  </si>
  <si>
    <t>2000456673238</t>
  </si>
  <si>
    <t>Чехол для iPhone 14 Pro Silicone Case, Magsafe с анимацией, черный</t>
  </si>
  <si>
    <t>2000456673245</t>
  </si>
  <si>
    <t>Чехол для iPhone 14 Pro Max Silicone Case, Magsafe с анимацией, черный</t>
  </si>
  <si>
    <t>2000456673252</t>
  </si>
  <si>
    <t>Чехол для iPhone 14 Silicone Case, Magsafe с анимацией, аметист</t>
  </si>
  <si>
    <t>4690002130032</t>
  </si>
  <si>
    <t>Чехол для iPhone 14 Silicone Case, Magsafe с анимацией, черный</t>
  </si>
  <si>
    <t>4690002130018</t>
  </si>
  <si>
    <t>Чехол для iPhone 14 Pro Max Silicone Case, Magsafe с анимацией, фиолетовый</t>
  </si>
  <si>
    <t>1212054152744</t>
  </si>
  <si>
    <t>Чехол для iPhone 14 Silicone Case, Magsafe с анимацией, красный</t>
  </si>
  <si>
    <t>1212054152751</t>
  </si>
  <si>
    <t>Чехол для iPhone 14 Silicone Case, Magsafe с анимацией, фиолетовый</t>
  </si>
  <si>
    <t>1212054152768</t>
  </si>
  <si>
    <t>Чехол для iPhone 13 Silicone Case, Magsafe с анимацией, красный</t>
  </si>
  <si>
    <t>1212054152775</t>
  </si>
  <si>
    <t>Чехол для iPhone 13 Pro Max Silicone Case, Magsafe с анимацией, красный</t>
  </si>
  <si>
    <t>1212054152782</t>
  </si>
  <si>
    <t>Чехол для iPhone 12/12 Pro Silicone Case, Magsafe с анимацией, красный</t>
  </si>
  <si>
    <t>1212054152799</t>
  </si>
  <si>
    <t>Чехол для iPhone 12/12 Pro Silicone Case, Magsafe с анимацией, зеленый</t>
  </si>
  <si>
    <t>1212054152805</t>
  </si>
  <si>
    <t>Чехол для iPhone 12 Pro Max Silicone Case, Magsafe с анимацией, красный</t>
  </si>
  <si>
    <t>1212054152812</t>
  </si>
  <si>
    <t>Чехол для iPhone 12 Pro Max Silicone Case, Magsafe с анимацией, черный</t>
  </si>
  <si>
    <t>1212054152829</t>
  </si>
  <si>
    <t>Чехол для iPhone 12 Pro Max Silicone Case, Magsafe с анимацией, синий</t>
  </si>
  <si>
    <t>1212054152836</t>
  </si>
  <si>
    <t>Чехол для iPhone 12 Pro Max Silicone Case, Magsafe с анимацией, зеленый</t>
  </si>
  <si>
    <t>1212054152843</t>
  </si>
  <si>
    <t>Чехол-бумажник (картхолдер card holder) MagSafe, цвет синий</t>
  </si>
  <si>
    <t>2000456674204</t>
  </si>
  <si>
    <t>Чехол-бумажник (картхолдер card holder) MagSafe, цвет темно-синий</t>
  </si>
  <si>
    <t>2000456674211</t>
  </si>
  <si>
    <t>Чехол-бумажник (картхолдер card holder) MagSafe, цвет красный</t>
  </si>
  <si>
    <t>2000456674228</t>
  </si>
  <si>
    <t>Чехол для iPhone 13 Silicone Case, Magsafe с анимацией, голубой</t>
  </si>
  <si>
    <t>2000456674280</t>
  </si>
  <si>
    <t>Чехол для iPhone 13 Pro Silicone Case, Magsafe с анимацией, голубой</t>
  </si>
  <si>
    <t>2000456674297</t>
  </si>
  <si>
    <t>Чехол для iPhone 13 Mini Silicone Case, Magsafe с анимацией, зеленый</t>
  </si>
  <si>
    <t>2000456674303</t>
  </si>
  <si>
    <t>Чехол для iPhone 13 Mini Silicone Case, Magsafe с анимацией, голубой</t>
  </si>
  <si>
    <t>2000456674310</t>
  </si>
  <si>
    <t>Чехол для iPhone 13 Pro Max кожаный Magsafe, темно-зеленый</t>
  </si>
  <si>
    <t>2000456674716</t>
  </si>
  <si>
    <t>Чехол для iPhone 13 Pro кожаный Magsafe, темно-зеленый</t>
  </si>
  <si>
    <t>2000456674723</t>
  </si>
  <si>
    <t>Чехол для iPhone 13 кожаный Magsafe, темно-зеленый</t>
  </si>
  <si>
    <t>2000456674730</t>
  </si>
  <si>
    <t>Чехол для iPhone 14 Pro Max кожаный Magsafe, темно-зеленый</t>
  </si>
  <si>
    <t>2000456674747</t>
  </si>
  <si>
    <t>Чехол для iPhone 14 Pro кожаный Magsafe, темно-зеленый</t>
  </si>
  <si>
    <t>2000456674754</t>
  </si>
  <si>
    <t>Чехол для iPhone 14 кожаный Magsafe, темно-зеленый</t>
  </si>
  <si>
    <t>2000456674761</t>
  </si>
  <si>
    <t>Чехол для iPhone 14 Silicone Case, Magsafe с анимацией, мятный (mint)</t>
  </si>
  <si>
    <t>4690002150153</t>
  </si>
  <si>
    <t>Чехол для iPhone 14 Pro Silicone Case, Magsafe с анимацией, мятный (mint)</t>
  </si>
  <si>
    <t>4690002150146</t>
  </si>
  <si>
    <t>Чехол для iPhone 14 Pro Max Silicone Case, Magsafe с анимацией, лиловый</t>
  </si>
  <si>
    <t>4690002130308</t>
  </si>
  <si>
    <t>Чехол для iPhone 14 Pro Max Silicone Case, Magsafe с анимацией, зеленый</t>
  </si>
  <si>
    <t>4690002130285</t>
  </si>
  <si>
    <t>Чехол для iPhone 14 Pro Silicone Case, Magsafe с анимацией, зеленый</t>
  </si>
  <si>
    <t>4690002130124</t>
  </si>
  <si>
    <t>Чехол для iPhone 14 Silicone Case, Magsafe с анимацией, розовый (розовый мел)</t>
  </si>
  <si>
    <t>4690002130056</t>
  </si>
  <si>
    <t>Чехол для iPhone 14 Silicone Case, Magsafe с анимацией, зеленый</t>
  </si>
  <si>
    <t>4690002130049</t>
  </si>
  <si>
    <t>Чехол для iPhone 13 Pro Max Silicone Case, Magsafe с анимацией, голубой</t>
  </si>
  <si>
    <t>4690002129951</t>
  </si>
  <si>
    <t>Чехол для iPhone 13 Pro Silicone Case, Magsafe с анимацией, красный</t>
  </si>
  <si>
    <t>4690002129937</t>
  </si>
  <si>
    <t>4690002129883</t>
  </si>
  <si>
    <t>Чехол для iPhone 12/12 Pro Silicone Case, Magsafe с анимацией, синий</t>
  </si>
  <si>
    <t>4690002129722</t>
  </si>
  <si>
    <t>Чехол для iPhone 12/12 Pro Silicone Case, Magsafe с анимацией, чёрный</t>
  </si>
  <si>
    <t>4690002129692</t>
  </si>
  <si>
    <t>Чехол для iPhone 13 Pro Max Silicone Case, Magsafe с анимацией, розовый (light pink)</t>
  </si>
  <si>
    <t>4690002091654</t>
  </si>
  <si>
    <t>Чехол-бумажник MagSafe, с анимацией, цвет зеленый (dark green)</t>
  </si>
  <si>
    <t>4690002091739</t>
  </si>
  <si>
    <t>Чехол XO K13B для iPhone 13, magsafe, прозрачный</t>
  </si>
  <si>
    <t>6920680881628</t>
  </si>
  <si>
    <t>Чехол XO K13B для iPhone 13 Pro, magsafe, прозрачный</t>
  </si>
  <si>
    <t>6920680882786</t>
  </si>
  <si>
    <t>Чехол XO K13B для iPhone 13 Pro Max, magsafe, прозрачный</t>
  </si>
  <si>
    <t>6920680881635</t>
  </si>
  <si>
    <t>Чехол XO K13B для iPhone 14, magsafe, прозрачный</t>
  </si>
  <si>
    <t>6920680831661</t>
  </si>
  <si>
    <t>Чехол XO K13B для iPhone 14 Pro, magsafe, прозрачный</t>
  </si>
  <si>
    <t>6920680831685</t>
  </si>
  <si>
    <t>Чехол XO K13B для iPhone 14 Pro Max, magsafe, прозрачный</t>
  </si>
  <si>
    <t>6920680831692</t>
  </si>
  <si>
    <t>Чехол для iPhone 12/12 Pro Magsafe, Deep Purple/фиолетовый, в упаковке</t>
  </si>
  <si>
    <t>1212054151273</t>
  </si>
  <si>
    <t>Чехол для iPhone 12/12 Pro Magsafe, Forest Green/хаки, в упаковке</t>
  </si>
  <si>
    <t>1212054151280</t>
  </si>
  <si>
    <t>Чехол для iPhone 12/12 Pro Magsafe, Black/черный, в упаковке</t>
  </si>
  <si>
    <t>1212054151297</t>
  </si>
  <si>
    <t>Чехол для iPhone 12/12 Pro Magsafe, Red/красный, в упаковке</t>
  </si>
  <si>
    <t>1212054151303</t>
  </si>
  <si>
    <t>Чехол для iPhone 12/12 Pro Magsafe, Navy Blue/синий, в упаковке</t>
  </si>
  <si>
    <t>1212054151310</t>
  </si>
  <si>
    <t>Чехол для iPhone 12 Pro Max Magsafe, Deep Purple/фиолетовый, в упаковке</t>
  </si>
  <si>
    <t>1212054151327</t>
  </si>
  <si>
    <t>Чехол для iPhone 12 Pro Max Magsafe, Forest Green/хаки, в упаковке</t>
  </si>
  <si>
    <t>1212054151334</t>
  </si>
  <si>
    <t>Чехол для iPhone 12 Pro Max Magsafe, Black/черный, в упаковке</t>
  </si>
  <si>
    <t>1212054151341</t>
  </si>
  <si>
    <t>Чехол для iPhone 12 Pro Max Magsafe, Red/красный, в упаковке</t>
  </si>
  <si>
    <t>1212054151358</t>
  </si>
  <si>
    <t>Чехол для iPhone 12 Pro Max Magsafe, Navy Blue/синий, в упаковке</t>
  </si>
  <si>
    <t>1212054151365</t>
  </si>
  <si>
    <t>Чехол для iPhone 13 Magsafe, Deep Purple/фиолетовый, в упаковке</t>
  </si>
  <si>
    <t>1212054151372</t>
  </si>
  <si>
    <t>Чехол для iPhone 13 Magsafe, Forest Green/хаки, в упаковке</t>
  </si>
  <si>
    <t>1212054151389</t>
  </si>
  <si>
    <t>Чехол для iPhone 13 Magsafe, Black/черный, в упаковке</t>
  </si>
  <si>
    <t>1212054151396</t>
  </si>
  <si>
    <t>Чехол для iPhone 13 Magsafe, Red/красный, в упаковке</t>
  </si>
  <si>
    <t>1212054151402</t>
  </si>
  <si>
    <t>Чехол для iPhone 13 Magsafe, Navy Blue/синий, в упаковке</t>
  </si>
  <si>
    <t>1212054151419</t>
  </si>
  <si>
    <t>Чехол для iPhone 13 Pro Magsafe, Deep Purple/фиолетовый, в упаковке</t>
  </si>
  <si>
    <t>1212054151426</t>
  </si>
  <si>
    <t>Чехол для iPhone 13 Pro Magsafe, Forest Green/хаки, в упаковке</t>
  </si>
  <si>
    <t>1212054151433</t>
  </si>
  <si>
    <t>Чехол для iPhone 13 Pro Magsafe, Black/черный, в упаковке</t>
  </si>
  <si>
    <t>1212054151440</t>
  </si>
  <si>
    <t>Чехол для iPhone 13 Pro Magsafe, Red/красный, в упаковке</t>
  </si>
  <si>
    <t>1212054151457</t>
  </si>
  <si>
    <t>Чехол для iPhone 13 Pro Magsafe, Navy Blue/синий, в упаковке</t>
  </si>
  <si>
    <t>1212054151464</t>
  </si>
  <si>
    <t>Чехол для iPhone 13 Pro Max Magsafe, Deep Purple/фиолетовый, в упаковке</t>
  </si>
  <si>
    <t>1212054151471</t>
  </si>
  <si>
    <t>Чехол для iPhone 13 Pro Max Magsafe, Forest Green/хаки, в упаковке</t>
  </si>
  <si>
    <t>1212054151488</t>
  </si>
  <si>
    <t>Чехол для iPhone 13 Pro Max Magsafe, Black/черный, в упаковке</t>
  </si>
  <si>
    <t>1212054151495</t>
  </si>
  <si>
    <t>Чехол для iPhone 13 Pro Max Magsafe, Red/красный, в упаковке</t>
  </si>
  <si>
    <t>1212054151501</t>
  </si>
  <si>
    <t>Чехол для iPhone 13 Pro Max Magsafe, Navy Blue/синий, в упаковке</t>
  </si>
  <si>
    <t>1212054151518</t>
  </si>
  <si>
    <t>Чехол для iPhone 14 Magsafe, Deep Purple/фиолетовый, в упаковке</t>
  </si>
  <si>
    <t>1212054151525</t>
  </si>
  <si>
    <t>Чехол для iPhone 14 Magsafe, Forest Green/хаки, в упаковке</t>
  </si>
  <si>
    <t>1212054151532</t>
  </si>
  <si>
    <t>Чехол для iPhone 14 Magsafe, Black/черный, в упаковке</t>
  </si>
  <si>
    <t>1212054151549</t>
  </si>
  <si>
    <t>Чехол для iPhone 14 Magsafe, Red/красный, в упаковке</t>
  </si>
  <si>
    <t>1212054151556</t>
  </si>
  <si>
    <t>Чехол для iPhone 14 Magsafe, Navy Blue/синий, в упаковке</t>
  </si>
  <si>
    <t>1212054151563</t>
  </si>
  <si>
    <t>Чехол для iPhone 14 Pro Magsafe, Deep Purple/фиолетовый, в упаковке</t>
  </si>
  <si>
    <t>1212054151570</t>
  </si>
  <si>
    <t>Чехол для iPhone 14 Pro Magsafe, Forest Green/хаки, в упаковке</t>
  </si>
  <si>
    <t>1212054151587</t>
  </si>
  <si>
    <t>Чехол для iPhone 14 Pro Magsafe, Black/черный, в упаковке</t>
  </si>
  <si>
    <t>1212054151594</t>
  </si>
  <si>
    <t>Чехол для iPhone 14 Pro Magsafe, Red/красный, в упаковке</t>
  </si>
  <si>
    <t>1212054151600</t>
  </si>
  <si>
    <t>Чехол для iPhone 14 Pro Magsafe, Navy Blue/синий, в упаковке</t>
  </si>
  <si>
    <t>1212054151617</t>
  </si>
  <si>
    <t>Чехол для iPhone 14 Pro Max Magsafe, Deep Purple/фиолетовый, в упаковке</t>
  </si>
  <si>
    <t>1212054151624</t>
  </si>
  <si>
    <t>Чехол для iPhone 14 Pro Max Magsafe, Forest Green/хаки, в упаковке</t>
  </si>
  <si>
    <t>1212054151631</t>
  </si>
  <si>
    <t>Чехол для iPhone 14 Pro Max Magsafe, Black/черный, в упаковке</t>
  </si>
  <si>
    <t>1212054151648</t>
  </si>
  <si>
    <t>Чехол для iPhone 14 Pro Max Magsafe, Red/красный, в упаковке</t>
  </si>
  <si>
    <t>1212054151655</t>
  </si>
  <si>
    <t>Чехол для iPhone 14 Pro Max Magsafe, Navy Blue/синий, в упаковке</t>
  </si>
  <si>
    <t>1212054151662</t>
  </si>
  <si>
    <t>Чехол для iPhone 11 прозрачный 1.5mm Crystal TPU</t>
  </si>
  <si>
    <t>1212054151679</t>
  </si>
  <si>
    <t>Чехол для iPhone 11 Pro прозрачный 1.5mm Crystal TPU</t>
  </si>
  <si>
    <t>1212054151686</t>
  </si>
  <si>
    <t>Чехол для iPhone 11 Pro Max прозрачный 1.5mm Crystal TPU</t>
  </si>
  <si>
    <t>1212054151693</t>
  </si>
  <si>
    <t>Чехол для iPhone 12 прозрачный 1.5mm Crystal TPU</t>
  </si>
  <si>
    <t>1212054151709</t>
  </si>
  <si>
    <t>Чехол для iPhone 12 Pro прозрачный 1.5mm Crystal TPU</t>
  </si>
  <si>
    <t>1212054151716</t>
  </si>
  <si>
    <t>Чехол для iPhone 12 Pro Max прозрачный 1.5mm Crystal TPU</t>
  </si>
  <si>
    <t>1212054151723</t>
  </si>
  <si>
    <t>Чехол для iPhone 13 прозрачный 1.5mm Crystal TPU</t>
  </si>
  <si>
    <t>1212054151730</t>
  </si>
  <si>
    <t>Чехол для iPhone 13 Pro прозрачный 1.5mm Crystal TPU</t>
  </si>
  <si>
    <t>1212054151747</t>
  </si>
  <si>
    <t>Чехол для iPhone 13 Pro Max прозрачный 1.5mm Crystal TPU</t>
  </si>
  <si>
    <t>1212054151754</t>
  </si>
  <si>
    <t>Чехол для iPhone 14 прозрачный 1.5mm Crystal TPU</t>
  </si>
  <si>
    <t>1212054151761</t>
  </si>
  <si>
    <t>Чехол для iPhone 14 Pro прозрачный 1.5mm Crystal TPU</t>
  </si>
  <si>
    <t>1212054151778</t>
  </si>
  <si>
    <t>Чехол для iPhone 14 Pro Max прозрачный 1.5mm Crystal TPU</t>
  </si>
  <si>
    <t>1212054151785</t>
  </si>
  <si>
    <t>Чехол для iPhone 11 с отделением для карт Card Case черный</t>
  </si>
  <si>
    <t>1212054151792</t>
  </si>
  <si>
    <t>Чехол для iPhone 11 с отделением для карт Card Case красный</t>
  </si>
  <si>
    <t>1212054151808</t>
  </si>
  <si>
    <t>Чехол для iPhone 11 с отделением для карт Card Case синий</t>
  </si>
  <si>
    <t>1212054151815</t>
  </si>
  <si>
    <t>Чехол для iPhone 11 Pro с отделением для карт Card Case черный</t>
  </si>
  <si>
    <t>1212054151822</t>
  </si>
  <si>
    <t>Чехол для iPhone 11 Pro с отделением для карт Card Case красный</t>
  </si>
  <si>
    <t>1212054151839</t>
  </si>
  <si>
    <t>Чехол для iPhone 11 Pro с отделением для карт Card Case синий</t>
  </si>
  <si>
    <t>1212054151846</t>
  </si>
  <si>
    <t>Чехол для iPhone 11 Pro Max с отделением для карт Card Case черный</t>
  </si>
  <si>
    <t>1212054151853</t>
  </si>
  <si>
    <t>Чехол для iPhone 11 Pro Max с отделением для карт Card Case красный</t>
  </si>
  <si>
    <t>1212054151860</t>
  </si>
  <si>
    <t>Чехол для iPhone 11 Pro Max с отделением для карт Card Case синий</t>
  </si>
  <si>
    <t>1212054151877</t>
  </si>
  <si>
    <t>Чехол для iPhone 12 с отделением для карт Card Case черный</t>
  </si>
  <si>
    <t>1212054151884</t>
  </si>
  <si>
    <t>Чехол для iPhone 12 с отделением для карт Card Case красный</t>
  </si>
  <si>
    <t>1212054151891</t>
  </si>
  <si>
    <t>Чехол для iPhone 12 с отделением для карт Card Case синий</t>
  </si>
  <si>
    <t>1212054151907</t>
  </si>
  <si>
    <t>Чехол для iPhone 12 Pro с отделением для карт Card Case черный</t>
  </si>
  <si>
    <t>1212054151914</t>
  </si>
  <si>
    <t>Чехол для iPhone 12 Pro с отделением для карт Card Case красный</t>
  </si>
  <si>
    <t>1212054151921</t>
  </si>
  <si>
    <t>Чехол для iPhone 12 Pro с отделением для карт Card Case синий</t>
  </si>
  <si>
    <t>1212054151938</t>
  </si>
  <si>
    <t>Чехол для iPhone 12 Pro Max с отделением для карт Card Case черный</t>
  </si>
  <si>
    <t>1212054151945</t>
  </si>
  <si>
    <t>Чехол для iPhone 12 Pro Max с отделением для карт Card Case красный</t>
  </si>
  <si>
    <t>1212054151952</t>
  </si>
  <si>
    <t>Чехол для iPhone 12 Pro Max с отделением для карт Card Case синий</t>
  </si>
  <si>
    <t>1212054151969</t>
  </si>
  <si>
    <t>Чехол для iPhone 13 с отделением для карт Card Case черный</t>
  </si>
  <si>
    <t>1212054151976</t>
  </si>
  <si>
    <t>Чехол для iPhone 13 с отделением для карт Card Case красный</t>
  </si>
  <si>
    <t>1212054151983</t>
  </si>
  <si>
    <t>Чехол для iPhone 13 с отделением для карт Card Case синий</t>
  </si>
  <si>
    <t>1212054151990</t>
  </si>
  <si>
    <t>Чехол для iPhone 13 Pro с отделением для карт Card Case черный</t>
  </si>
  <si>
    <t>1212054152003</t>
  </si>
  <si>
    <t>Чехол для iPhone 13 Pro с отделением для карт Card Case красный</t>
  </si>
  <si>
    <t>1212054152010</t>
  </si>
  <si>
    <t>Чехол для iPhone 13 Pro с отделением для карт Card Case синий</t>
  </si>
  <si>
    <t>1212054152027</t>
  </si>
  <si>
    <t>Чехол для iPhone 13 Pro Max с отделением для карт Card Case черный</t>
  </si>
  <si>
    <t>1212054152034</t>
  </si>
  <si>
    <t>Чехол для iPhone 13 Pro Max с отделением для карт Card Case красный</t>
  </si>
  <si>
    <t>1212054152041</t>
  </si>
  <si>
    <t>Чехол для iPhone 13 Pro Max с отделением для карт Card Case синий</t>
  </si>
  <si>
    <t>1212054152058</t>
  </si>
  <si>
    <t>Чехол для iPhone 12 Magsafe прозрачный с защитой камеры, серебристый</t>
  </si>
  <si>
    <t>1212054152065</t>
  </si>
  <si>
    <t>Чехол для iPhone 12 Magsafe прозрачный с защитой камеры, фиолетовый</t>
  </si>
  <si>
    <t>1212054152072</t>
  </si>
  <si>
    <t>Чехол для iPhone 12 Magsafe прозрачный с защитой камеры, красный</t>
  </si>
  <si>
    <t>1212054152089</t>
  </si>
  <si>
    <t>Чехол для iPhone 12 Magsafe прозрачный с защитой камеры, зеленый</t>
  </si>
  <si>
    <t>1212054152096</t>
  </si>
  <si>
    <t>Чехол для iPhone 12 Pro Magsafe прозрачный с защитой камеры, серебристый</t>
  </si>
  <si>
    <t>1212054152102</t>
  </si>
  <si>
    <t>Чехол для iPhone 12 Pro Magsafe прозрачный с защитой камеры, фиолетовый</t>
  </si>
  <si>
    <t>1212054152119</t>
  </si>
  <si>
    <t>Чехол для iPhone 12 Pro Magsafe прозрачный с защитой камеры, красный</t>
  </si>
  <si>
    <t>1212054152126</t>
  </si>
  <si>
    <t>Чехол для iPhone 12 Pro Magsafe прозрачный с защитой камеры, зеленый</t>
  </si>
  <si>
    <t>1212054152133</t>
  </si>
  <si>
    <t>Чехол для iPhone 12 Pro Max Magsafe прозрачный с защитой камеры, серебристый</t>
  </si>
  <si>
    <t>1212054152140</t>
  </si>
  <si>
    <t>Чехол для iPhone 12 Pro Max Magsafe прозрачный с защитой камеры, фиолетовый</t>
  </si>
  <si>
    <t>1212054152157</t>
  </si>
  <si>
    <t>Чехол для iPhone 12 Pro Max Magsafe прозрачный с защитой камеры, красный</t>
  </si>
  <si>
    <t>1212054152164</t>
  </si>
  <si>
    <t>Чехол для iPhone 12 Pro Max Magsafe прозрачный с защитой камеры, зеленый</t>
  </si>
  <si>
    <t>1212054152171</t>
  </si>
  <si>
    <t>Чехол для iPhone 13 Magsafe прозрачный с защитой камеры, серебристый</t>
  </si>
  <si>
    <t>1212054152188</t>
  </si>
  <si>
    <t>Чехол для iPhone 13 Magsafe прозрачный с защитой камеры, фиолетовый</t>
  </si>
  <si>
    <t>1212054152195</t>
  </si>
  <si>
    <t>Чехол для iPhone 13 Magsafe прозрачный с защитой камеры, красный</t>
  </si>
  <si>
    <t>1212054152201</t>
  </si>
  <si>
    <t>Чехол для iPhone 13 Magsafe прозрачный с защитой камеры, зеленый</t>
  </si>
  <si>
    <t>1212054152218</t>
  </si>
  <si>
    <t>Чехол для iPhone 13 Pro Magsafe прозрачный с защитой камеры, серебристый</t>
  </si>
  <si>
    <t>1212054152225</t>
  </si>
  <si>
    <t>Чехол для iPhone 13 Pro Magsafe прозрачный с защитой камеры, фиолетовый</t>
  </si>
  <si>
    <t>1212054152232</t>
  </si>
  <si>
    <t>Чехол для iPhone 13 Pro Magsafe прозрачный с защитой камеры, красный</t>
  </si>
  <si>
    <t>1212054152249</t>
  </si>
  <si>
    <t>Чехол для iPhone 13 Pro Magsafe прозрачный с защитой камеры, зеленый</t>
  </si>
  <si>
    <t>1212054152256</t>
  </si>
  <si>
    <t>Чехол для iPhone 13 Pro Max Magsafe прозрачный с защитой камеры, серебристый</t>
  </si>
  <si>
    <t>1212054152263</t>
  </si>
  <si>
    <t>Чехол для iPhone 13 Pro Max Magsafe прозрачный с защитой камеры, фиолетовый</t>
  </si>
  <si>
    <t>1212054152270</t>
  </si>
  <si>
    <t>Чехол для iPhone 13 Pro Max Magsafe прозрачный с защитой камеры, красный</t>
  </si>
  <si>
    <t>1212054152287</t>
  </si>
  <si>
    <t>Чехол для iPhone 13 Pro Max Magsafe прозрачный с защитой камеры, зеленый</t>
  </si>
  <si>
    <t>1212054152294</t>
  </si>
  <si>
    <t>Чехол для iPhone 14 Magsafe прозрачный с защитой камеры, серебристый</t>
  </si>
  <si>
    <t>1212054152300</t>
  </si>
  <si>
    <t>Чехол для iPhone 14 Magsafe прозрачный с защитой камеры, фиолетовый</t>
  </si>
  <si>
    <t>1212054152317</t>
  </si>
  <si>
    <t>Чехол для iPhone 14 Magsafe прозрачный с защитой камеры, красный</t>
  </si>
  <si>
    <t>1212054152324</t>
  </si>
  <si>
    <t>Чехол для iPhone 14 Magsafe прозрачный с защитой камеры, зеленый</t>
  </si>
  <si>
    <t>1212054152331</t>
  </si>
  <si>
    <t>Чехол для iPhone 14 Pro Magsafe прозрачный с защитой камеры, серебристый</t>
  </si>
  <si>
    <t>1212054152348</t>
  </si>
  <si>
    <t>Чехол для iPhone 14 Pro Magsafe прозрачный с защитой камеры, фиолетовый</t>
  </si>
  <si>
    <t>1212054152355</t>
  </si>
  <si>
    <t>Чехол для iPhone 14 Pro Magsafe прозрачный с защитой камеры, красный</t>
  </si>
  <si>
    <t>1212054152362</t>
  </si>
  <si>
    <t>Чехол для iPhone 14 Pro Magsafe прозрачный с защитой камеры, зеленый</t>
  </si>
  <si>
    <t>1212054152379</t>
  </si>
  <si>
    <t>Чехол для iPhone 14 Pro Max Magsafe прозрачный с защитой камеры, серебристый</t>
  </si>
  <si>
    <t>1212054152386</t>
  </si>
  <si>
    <t>Чехол для iPhone 14 Pro Max Magsafe прозрачный с защитой камеры, фиолетовый</t>
  </si>
  <si>
    <t>1212054152393</t>
  </si>
  <si>
    <t>Чехол для iPhone 14 Pro Max Magsafe прозрачный с защитой камеры, красный</t>
  </si>
  <si>
    <t>1212054152409</t>
  </si>
  <si>
    <t>Чехол для iPhone 14 Pro Max Magsafe прозрачный с защитой камеры, зеленый</t>
  </si>
  <si>
    <t>1212054152416</t>
  </si>
  <si>
    <t>Чехол для iPhone 14 с отделением для карт Card Case прозрачный</t>
  </si>
  <si>
    <t>1212054152454</t>
  </si>
  <si>
    <t>Чехол для iPhone 14 Pro с отделением для карт Card Case прозрачный</t>
  </si>
  <si>
    <t>1212054152461</t>
  </si>
  <si>
    <t>Чехол для iPhone 11 Magsafe прозрачный, в упаковке</t>
  </si>
  <si>
    <t>9780200009621</t>
  </si>
  <si>
    <t>Чехол для iPhone 11 Pro Magsafe прозрачный, в упаковке</t>
  </si>
  <si>
    <t>9780200019620</t>
  </si>
  <si>
    <t>Чехол для iPhone 11 Pro Max Magsafe прозрачный, в упаковке</t>
  </si>
  <si>
    <t>9780200029629</t>
  </si>
  <si>
    <t>Чехол для iPhone 12/12 Pro Magsafe прозрачный, в упаковке</t>
  </si>
  <si>
    <t>9780200049627</t>
  </si>
  <si>
    <t>Чехол для iPhone 12 Pro Max Magsafe прозрачный, в упаковке</t>
  </si>
  <si>
    <t>9780200059626</t>
  </si>
  <si>
    <t>Чехол для iPhone 13 Magsafe прозрачный, в упаковке</t>
  </si>
  <si>
    <t>9780200069625</t>
  </si>
  <si>
    <t>Чехол для iPhone 13 Pro Magsafe прозрачный, в упаковке</t>
  </si>
  <si>
    <t>9780200079624</t>
  </si>
  <si>
    <t>Чехол для iPhone 13 Pro Max Magsafe прозрачный, в упаковке</t>
  </si>
  <si>
    <t>9780200089623</t>
  </si>
  <si>
    <t>Чехол для iPhone 14 Magsafe прозрачный, в упаковке</t>
  </si>
  <si>
    <t>9780200099622</t>
  </si>
  <si>
    <t>Чехол для iPhone 14 Pro Magsafe прозрачный, в упаковке</t>
  </si>
  <si>
    <t>9780200109628</t>
  </si>
  <si>
    <t>Чехол для iPhone 14 Pro Max Magsafe прозрачный, в упаковке</t>
  </si>
  <si>
    <t>9780200119627</t>
  </si>
  <si>
    <t>Чехол для iPhone 11 TPU with cloth синий</t>
  </si>
  <si>
    <t>9780200129626</t>
  </si>
  <si>
    <t>Чехол для iPhone 11 TPU with cloth фиолетовый</t>
  </si>
  <si>
    <t>9780200139625</t>
  </si>
  <si>
    <t>Чехол для iPhone 11 TPU with cloth розовый</t>
  </si>
  <si>
    <t>9780200149624</t>
  </si>
  <si>
    <t>Чехол для iPhone 11 TPU with cloth красный</t>
  </si>
  <si>
    <t>9780200159623</t>
  </si>
  <si>
    <t>Чехол для iPhone 11 Pro TPU with cloth синий</t>
  </si>
  <si>
    <t>9780200179621</t>
  </si>
  <si>
    <t>Чехол для iPhone 11 Pro TPU with cloth фиолетовый</t>
  </si>
  <si>
    <t>9780200189620</t>
  </si>
  <si>
    <t>Чехол для iPhone 11 Pro TPU with cloth розовый</t>
  </si>
  <si>
    <t>9780200199629</t>
  </si>
  <si>
    <t>Чехол для iPhone 11 Pro TPU with cloth красный</t>
  </si>
  <si>
    <t>9780200209625</t>
  </si>
  <si>
    <t>Чехол для iPhone 11 Pro TPU with cloth черный</t>
  </si>
  <si>
    <t>9780200219624</t>
  </si>
  <si>
    <t>Чехол для iPhone 11 Pro Max TPU with cloth синий</t>
  </si>
  <si>
    <t>9780200229623</t>
  </si>
  <si>
    <t>Чехол для iPhone 11 Pro Max TPU with cloth фиолетовый</t>
  </si>
  <si>
    <t>9780200239622</t>
  </si>
  <si>
    <t>Чехол для iPhone 11 Pro Max TPU with cloth розовый</t>
  </si>
  <si>
    <t>9780200249621</t>
  </si>
  <si>
    <t>Чехол для iPhone 11 Pro Max TPU with cloth красный</t>
  </si>
  <si>
    <t>9780200259620</t>
  </si>
  <si>
    <t>Чехол для iPhone 11 Pro Max TPU with cloth черный</t>
  </si>
  <si>
    <t>9780200269629</t>
  </si>
  <si>
    <t>Чехол для iPhone 12 TPU with cloth синий</t>
  </si>
  <si>
    <t>9780200279628</t>
  </si>
  <si>
    <t>Чехол для iPhone 12 TPU with cloth фиолетовый</t>
  </si>
  <si>
    <t>9780200289627</t>
  </si>
  <si>
    <t>Чехол для iPhone 12 TPU with cloth розовый</t>
  </si>
  <si>
    <t>9780200299626</t>
  </si>
  <si>
    <t>Чехол для iPhone 12 TPU with cloth красный</t>
  </si>
  <si>
    <t>9780200309622</t>
  </si>
  <si>
    <t>Чехол для iPhone 12 TPU with cloth черный</t>
  </si>
  <si>
    <t>9780200319621</t>
  </si>
  <si>
    <t>Чехол для iPhone 12 Pro TPU with cloth синий</t>
  </si>
  <si>
    <t>9780200329620</t>
  </si>
  <si>
    <t>Чехол для iPhone 12 Pro TPU with cloth фиолетовый</t>
  </si>
  <si>
    <t>9780200339629</t>
  </si>
  <si>
    <t>Чехол для iPhone 12 Pro TPU with cloth розовый</t>
  </si>
  <si>
    <t>9780200349628</t>
  </si>
  <si>
    <t>Чехол для iPhone 12 Pro TPU with cloth красный</t>
  </si>
  <si>
    <t>9780200359627</t>
  </si>
  <si>
    <t>Чехол для iPhone 12 Pro TPU with cloth черный</t>
  </si>
  <si>
    <t>9780200369626</t>
  </si>
  <si>
    <t>Чехол для iPhone 12 Pro Max TPU with cloth синий</t>
  </si>
  <si>
    <t>9780200379625</t>
  </si>
  <si>
    <t>Чехол для iPhone 12 Pro Max TPU with cloth фиолетовый</t>
  </si>
  <si>
    <t>9780200389624</t>
  </si>
  <si>
    <t>Чехол для iPhone 12 Pro Max TPU with cloth розовый</t>
  </si>
  <si>
    <t>9780200399623</t>
  </si>
  <si>
    <t>Чехол для iPhone 12 Pro Max TPU with cloth красный</t>
  </si>
  <si>
    <t>9780200409629</t>
  </si>
  <si>
    <t>Чехол для iPhone 12 Pro Max TPU with cloth черный</t>
  </si>
  <si>
    <t>9780200419628</t>
  </si>
  <si>
    <t>Чехол для iPhone 13 TPU with cloth синий</t>
  </si>
  <si>
    <t>9780200429627</t>
  </si>
  <si>
    <t>Чехол для iPhone 13 TPU with cloth фиолетовый</t>
  </si>
  <si>
    <t>9780200439626</t>
  </si>
  <si>
    <t>Чехол для iPhone 13 TPU with cloth розовый</t>
  </si>
  <si>
    <t>9780200449625</t>
  </si>
  <si>
    <t>Чехол для iPhone 13 TPU with cloth красный</t>
  </si>
  <si>
    <t>9780200459624</t>
  </si>
  <si>
    <t>Чехол для iPhone 13 TPU with cloth черный</t>
  </si>
  <si>
    <t>9780200469623</t>
  </si>
  <si>
    <t>Чехол для iPhone 13 Pro TPU with cloth синий</t>
  </si>
  <si>
    <t>9780200479622</t>
  </si>
  <si>
    <t>Чехол для iPhone 13 Pro TPU with cloth фиолетовый</t>
  </si>
  <si>
    <t>9780200489621</t>
  </si>
  <si>
    <t>Чехол для iPhone 13 Pro TPU with cloth розовый</t>
  </si>
  <si>
    <t>9780200499620</t>
  </si>
  <si>
    <t>Чехол для iPhone 13 Pro TPU with cloth красный</t>
  </si>
  <si>
    <t>9780200509626</t>
  </si>
  <si>
    <t>Чехол для iPhone 13 Pro TPU with cloth черный</t>
  </si>
  <si>
    <t>9780200519625</t>
  </si>
  <si>
    <t>Чехол для iPhone 13 Pro Max TPU with cloth синий</t>
  </si>
  <si>
    <t>9780200529624</t>
  </si>
  <si>
    <t>Чехол для iPhone 13 Pro Max TPU with cloth фиолетовый</t>
  </si>
  <si>
    <t>9780200539623</t>
  </si>
  <si>
    <t>Чехол для iPhone 13 Pro Max TPU with cloth розовый</t>
  </si>
  <si>
    <t>9780200549622</t>
  </si>
  <si>
    <t>Чехол для iPhone 13 Pro Max TPU with cloth красный</t>
  </si>
  <si>
    <t>9780200559621</t>
  </si>
  <si>
    <t>Чехол для iPhone 13 Pro Max TPU with cloth черный</t>
  </si>
  <si>
    <t>9780200569620</t>
  </si>
  <si>
    <t>Чехол для iPhone 14 TPU with cloth синий</t>
  </si>
  <si>
    <t>9780200579629</t>
  </si>
  <si>
    <t>Чехол для iPhone 14 TPU with cloth фиолетовый</t>
  </si>
  <si>
    <t>9780200589628</t>
  </si>
  <si>
    <t>Чехол для iPhone 14 TPU with cloth розовый</t>
  </si>
  <si>
    <t>9780200599627</t>
  </si>
  <si>
    <t>Чехол для iPhone 14 TPU with cloth красный</t>
  </si>
  <si>
    <t>9780200609623</t>
  </si>
  <si>
    <t>Чехол для iPhone 14 TPU with cloth черный</t>
  </si>
  <si>
    <t>9780200619622</t>
  </si>
  <si>
    <t>Чехол для iPhone 14 Pro TPU with cloth синий</t>
  </si>
  <si>
    <t>9780200629621</t>
  </si>
  <si>
    <t>Чехол для iPhone 14 Pro TPU with cloth фиолетовый</t>
  </si>
  <si>
    <t>9780200639620</t>
  </si>
  <si>
    <t>Чехол для iPhone 14 Pro TPU with cloth розовый</t>
  </si>
  <si>
    <t>9780200649629</t>
  </si>
  <si>
    <t>Чехол для iPhone 14 Pro TPU with cloth красный</t>
  </si>
  <si>
    <t>9780200659628</t>
  </si>
  <si>
    <t>Чехол для iPhone 14 Pro TPU with cloth черный</t>
  </si>
  <si>
    <t>9780200669627</t>
  </si>
  <si>
    <t>Чехол для iPhone 14 Pro Max TPU with cloth синий</t>
  </si>
  <si>
    <t>9780200679626</t>
  </si>
  <si>
    <t>Чехол для iPhone 14 Pro Max TPU with cloth фиолетовый</t>
  </si>
  <si>
    <t>9780200689625</t>
  </si>
  <si>
    <t>Чехол для iPhone 14 Pro Max TPU with cloth розовый</t>
  </si>
  <si>
    <t>9780200699624</t>
  </si>
  <si>
    <t>Чехол для iPhone 14 Pro Max TPU with cloth красный</t>
  </si>
  <si>
    <t>9780200709620</t>
  </si>
  <si>
    <t>Чехол для iPhone 14 Pro Max TPU with cloth черный</t>
  </si>
  <si>
    <t>9780200719629</t>
  </si>
  <si>
    <t>Чехол для iPhone 12/12 Pro Magsafe/подставка темно-прозрачный черный</t>
  </si>
  <si>
    <t>9780200759625</t>
  </si>
  <si>
    <t>Чехол для iPhone 12/12 Pro Magsafe/подставка темно-прозрачный синий</t>
  </si>
  <si>
    <t>9780200769624</t>
  </si>
  <si>
    <t>Чехол для iPhone 12/12 Pro Magsafe/подставка темно-прозрачный фиолетовый</t>
  </si>
  <si>
    <t>9780200779623</t>
  </si>
  <si>
    <t>Чехол для iPhone 12 Pro Max Magsafe/подставка темно-прозрачный черный</t>
  </si>
  <si>
    <t>9780200789622</t>
  </si>
  <si>
    <t>Чехол для iPhone 12 Pro Max Magsafe/подставка темно-прозрачный синий</t>
  </si>
  <si>
    <t>9780200799621</t>
  </si>
  <si>
    <t>Чехол для iPhone 12 Pro Max Magsafe/подставка темно-прозрачный фиолетовый</t>
  </si>
  <si>
    <t>9780200809627</t>
  </si>
  <si>
    <t>Чехол для iPhone 13 Magsafe/подставка темно-прозрачный черный</t>
  </si>
  <si>
    <t>9780200819626</t>
  </si>
  <si>
    <t>Чехол для iPhone 13 Magsafe/подставка темно-прозрачный синий</t>
  </si>
  <si>
    <t>9780200829625</t>
  </si>
  <si>
    <t>Чехол для iPhone 13 Magsafe/подставка темно-прозрачный фиолетовый</t>
  </si>
  <si>
    <t>9780200839624</t>
  </si>
  <si>
    <t>Чехол для iPhone 13 Pro Magsafe/подставка темно-прозрачный черный</t>
  </si>
  <si>
    <t>9780200849623</t>
  </si>
  <si>
    <t>Чехол для iPhone 13 Pro Magsafe/подставка темно-прозрачный синий</t>
  </si>
  <si>
    <t>9780200859622</t>
  </si>
  <si>
    <t>Чехол для iPhone 13 Pro Magsafe/подставка темно-прозрачный фиолетовый</t>
  </si>
  <si>
    <t>9780200869621</t>
  </si>
  <si>
    <t>Чехол для iPhone 13 Pro Max Magsafe/подставка темно-прозрачный черный</t>
  </si>
  <si>
    <t>9780200879620</t>
  </si>
  <si>
    <t>Чехол для iPhone 13 Pro Max Magsafe/подставка темно-прозрачный синий</t>
  </si>
  <si>
    <t>9780200889629</t>
  </si>
  <si>
    <t>Чехол для iPhone 13 Pro Max Magsafe/подставка темно-прозрачный фиолетовый</t>
  </si>
  <si>
    <t>9780200899628</t>
  </si>
  <si>
    <t>Чехол для iPhone 14 Magsafe/подставка темно-прозрачный черный</t>
  </si>
  <si>
    <t>9780200909624</t>
  </si>
  <si>
    <t>Чехол для iPhone 14 Magsafe/подставка темно-прозрачный синий</t>
  </si>
  <si>
    <t>9780200919623</t>
  </si>
  <si>
    <t>Чехол для iPhone 14 Magsafe/подставка темно-прозрачный фиолетовый</t>
  </si>
  <si>
    <t>9780200929622</t>
  </si>
  <si>
    <t>Чехол для iPhone 14 Pro Magsafe/подставка темно-прозрачный черный</t>
  </si>
  <si>
    <t>9780200939621</t>
  </si>
  <si>
    <t>Чехол для iPhone 14 Pro Magsafe/подставка темно-прозрачный синий</t>
  </si>
  <si>
    <t>9780200949620</t>
  </si>
  <si>
    <t>Чехол для iPhone 14 Pro Magsafe/подставка темно-прозрачный фиолетовый</t>
  </si>
  <si>
    <t>9780200959629</t>
  </si>
  <si>
    <t>Чехол для iPhone 14 Pro Max Magsafe/подставка темно-прозрачный черный</t>
  </si>
  <si>
    <t>9780200969628</t>
  </si>
  <si>
    <t>Чехол для iPhone 14 Pro Max Magsafe/подставка темно-прозрачный синий</t>
  </si>
  <si>
    <t>9780200979627</t>
  </si>
  <si>
    <t>Чехол для iPhone 14 Pro Max Magsafe/подставка темно-прозрачный фиолетовый</t>
  </si>
  <si>
    <t>9780200989626</t>
  </si>
  <si>
    <t>Чехол для iPhone 12/12 Pro кожаный Magsafe, черный</t>
  </si>
  <si>
    <t>1202054151243</t>
  </si>
  <si>
    <t>Чехол для iPhone 12/12 Pro кожаный Magsafe, зеленый</t>
  </si>
  <si>
    <t>1202054151250</t>
  </si>
  <si>
    <t>Чехол для iPhone 12/12 Pro кожаный Magsafe, синий</t>
  </si>
  <si>
    <t>1202054151267</t>
  </si>
  <si>
    <t>Чехол для iPhone 12/12 Pro кожаный Magsafe, фиолетовый</t>
  </si>
  <si>
    <t>1202054151274</t>
  </si>
  <si>
    <t>Чехол для iPhone 12/12 Pro кожаный Magsafe, красный</t>
  </si>
  <si>
    <t>1202054151281</t>
  </si>
  <si>
    <t>Чехол для iPhone 12 Pro Max кожаный Magsafe, черный</t>
  </si>
  <si>
    <t>1202054151342</t>
  </si>
  <si>
    <t>Чехол для iPhone 12 Pro Max кожаный Magsafe, зеленый</t>
  </si>
  <si>
    <t>1202054151359</t>
  </si>
  <si>
    <t>Чехол для iPhone 12 Pro Max кожаный Magsafe, синий</t>
  </si>
  <si>
    <t>1202054151366</t>
  </si>
  <si>
    <t>Чехол для iPhone 12 Pro Max кожаный Magsafe, фиолетовый</t>
  </si>
  <si>
    <t>1202054151373</t>
  </si>
  <si>
    <t>Чехол для iPhone 12 Pro Max кожаный Magsafe, красный</t>
  </si>
  <si>
    <t>1202054151380</t>
  </si>
  <si>
    <t>Чехол для iPhone 13 кожаный Magsafe, черный</t>
  </si>
  <si>
    <t>1202054151397</t>
  </si>
  <si>
    <t>Чехол для iPhone 13 кожаный Magsafe, зеленый</t>
  </si>
  <si>
    <t>1202054151403</t>
  </si>
  <si>
    <t>Чехол для iPhone 13 кожаный Magsafe, синий</t>
  </si>
  <si>
    <t>1202054151410</t>
  </si>
  <si>
    <t>Чехол для iPhone 13 кожаный Magsafe, фиолетовый</t>
  </si>
  <si>
    <t>1202054151427</t>
  </si>
  <si>
    <t>Чехол для iPhone 13 кожаный Magsafe, красный</t>
  </si>
  <si>
    <t>1202054151434</t>
  </si>
  <si>
    <t>Чехол для iPhone 13 Pro кожаный Magsafe, черный</t>
  </si>
  <si>
    <t>1202054151441</t>
  </si>
  <si>
    <t>Чехол для iPhone 13 Pro кожаный Magsafe, зеленый</t>
  </si>
  <si>
    <t>1202054151458</t>
  </si>
  <si>
    <t>Чехол для iPhone 13 Pro кожаный Magsafe, синий</t>
  </si>
  <si>
    <t>1202054151465</t>
  </si>
  <si>
    <t>Чехол для iPhone 13 Pro кожаный Magsafe, фиолетовый</t>
  </si>
  <si>
    <t>1202054151472</t>
  </si>
  <si>
    <t>Чехол для iPhone 13 Pro кожаный Magsafe, красный</t>
  </si>
  <si>
    <t>1202054151489</t>
  </si>
  <si>
    <t>Чехол для iPhone 13 Pro Max кожаный Magsafe, черный</t>
  </si>
  <si>
    <t>1202054151496</t>
  </si>
  <si>
    <t>Чехол для iPhone 13 Pro Max кожаный Magsafe, синий</t>
  </si>
  <si>
    <t>1202054151519</t>
  </si>
  <si>
    <t>Чехол для iPhone 13 Pro Max кожаный Magsafe, фиолетовый</t>
  </si>
  <si>
    <t>1202054151526</t>
  </si>
  <si>
    <t>Чехол для iPhone 13 Pro Max кожаный Magsafe, красный</t>
  </si>
  <si>
    <t>1202054151533</t>
  </si>
  <si>
    <t>Чехол для iPhone 14 кожаный Magsafe, черный</t>
  </si>
  <si>
    <t>1202054151540</t>
  </si>
  <si>
    <t>Чехол для iPhone 14 кожаный Magsafe, зеленый</t>
  </si>
  <si>
    <t>1202054151557</t>
  </si>
  <si>
    <t>Чехол для iPhone 14 кожаный Magsafe, синий</t>
  </si>
  <si>
    <t>1202054151564</t>
  </si>
  <si>
    <t>Чехол для iPhone 14 кожаный Magsafe, фиолетовый</t>
  </si>
  <si>
    <t>1202054151571</t>
  </si>
  <si>
    <t>Чехол для iPhone 14 кожаный Magsafe, красный</t>
  </si>
  <si>
    <t>1202054151588</t>
  </si>
  <si>
    <t>Чехол для iPhone 14 Pro кожаный Magsafe, черный</t>
  </si>
  <si>
    <t>1202054151595</t>
  </si>
  <si>
    <t>Чехол для iPhone 14 Pro кожаный Magsafe, синий</t>
  </si>
  <si>
    <t>1202054151618</t>
  </si>
  <si>
    <t>Чехол для iPhone 14 Pro кожаный Magsafe, фиолетовый</t>
  </si>
  <si>
    <t>1202054151625</t>
  </si>
  <si>
    <t>Чехол для iPhone 14 Pro кожаный Magsafe, красный</t>
  </si>
  <si>
    <t>1202054151632</t>
  </si>
  <si>
    <t>Чехол для iPhone 14 Pro Max кожаный Magsafe, черный</t>
  </si>
  <si>
    <t>1202054151649</t>
  </si>
  <si>
    <t>Чехол для iPhone 14 Pro Max кожаный Magsafe, зеленый</t>
  </si>
  <si>
    <t>1202054151656</t>
  </si>
  <si>
    <t>Чехол для iPhone 14 Pro Max кожаный Magsafe, синий</t>
  </si>
  <si>
    <t>1202054151663</t>
  </si>
  <si>
    <t>Чехол для iPhone 14 Pro Max кожаный Magsafe, фиолетовый</t>
  </si>
  <si>
    <t>1202054151670</t>
  </si>
  <si>
    <t>Чехол для iPhone 14 Pro Max кожаный Magsafe, красный</t>
  </si>
  <si>
    <t>1202054151687</t>
  </si>
  <si>
    <t>Чехол Silicone Case для iPhone X/XS синий</t>
  </si>
  <si>
    <t>2011000000028</t>
  </si>
  <si>
    <t>Чехол Silicone Case для iPhone XS MAX синий</t>
  </si>
  <si>
    <t>2011000000035</t>
  </si>
  <si>
    <t>Чехол Silicone Case для iPhone XR черный</t>
  </si>
  <si>
    <t>2011000000042</t>
  </si>
  <si>
    <t>Чехол Silicone Case для iPhone 11 красный</t>
  </si>
  <si>
    <t>2011000000059</t>
  </si>
  <si>
    <t>Чехол Silicone Case для iPhone 11 фиолетовый</t>
  </si>
  <si>
    <t>2011000000066</t>
  </si>
  <si>
    <t>Чехол Silicone Case для iPhone 11 Pro черный</t>
  </si>
  <si>
    <t>2011000000080</t>
  </si>
  <si>
    <t>Чехол Silicone Case для iPhone 11 Pro голубой</t>
  </si>
  <si>
    <t>2011000000097</t>
  </si>
  <si>
    <t>Чехол Silicone Case для iPhone 12/12 Pro черный</t>
  </si>
  <si>
    <t>2011000000103</t>
  </si>
  <si>
    <t>Чехол Silicone Case для iPhone 12/12 Pro красный</t>
  </si>
  <si>
    <t>2011000000110</t>
  </si>
  <si>
    <t>Чехол Silicone Case для iPhone 12/12 Pro фиолетовый</t>
  </si>
  <si>
    <t>2011000000127</t>
  </si>
  <si>
    <t>Чехол Silicone Case для iPhone 12/12 Pro зеленый</t>
  </si>
  <si>
    <t>2011000000134</t>
  </si>
  <si>
    <t>Чехол Silicone Case для iPhone 12/12 Pro голубой</t>
  </si>
  <si>
    <t>2011000000141</t>
  </si>
  <si>
    <t>Чехол Silicone Case для iPhone 12/12 Pro синий</t>
  </si>
  <si>
    <t>2011000000158</t>
  </si>
  <si>
    <t>Чехол Silicone Case для iPhone 12 Pro Max черный</t>
  </si>
  <si>
    <t>2011000000165</t>
  </si>
  <si>
    <t>Чехол Silicone Case для iPhone 12 Pro Max красный</t>
  </si>
  <si>
    <t>2011000000172</t>
  </si>
  <si>
    <t>Чехол Silicone Case для iPhone 12 Pro Max фиолетовый</t>
  </si>
  <si>
    <t>2011000000189</t>
  </si>
  <si>
    <t>Чехол Silicone Case для iPhone 12 Pro Max зеленый</t>
  </si>
  <si>
    <t>2011000000196</t>
  </si>
  <si>
    <t>Чехол Silicone Case для iPhone 12 Pro Max голубой</t>
  </si>
  <si>
    <t>2011000000202</t>
  </si>
  <si>
    <t>Чехол Silicone Case для iPhone 12 Pro Max синий</t>
  </si>
  <si>
    <t>2011000000219</t>
  </si>
  <si>
    <t>Чехол Silicone Case для iPhone 13 черный</t>
  </si>
  <si>
    <t>2011000000226</t>
  </si>
  <si>
    <t>Чехол Silicone Case для iPhone 13 красный</t>
  </si>
  <si>
    <t>2011000000233</t>
  </si>
  <si>
    <t>Чехол Silicone Case для iPhone 13 фиолетовый</t>
  </si>
  <si>
    <t>2011000000240</t>
  </si>
  <si>
    <t>Чехол Silicone Case для iPhone 13 зеленый</t>
  </si>
  <si>
    <t>2011000000257</t>
  </si>
  <si>
    <t>Чехол Silicone Case для iPhone 13 голубой</t>
  </si>
  <si>
    <t>2011000000264</t>
  </si>
  <si>
    <t>Чехол Silicone Case для iPhone 13 синий</t>
  </si>
  <si>
    <t>2011000000271</t>
  </si>
  <si>
    <t>Чехол Silicone Case для iPhone 13 Pro черный</t>
  </si>
  <si>
    <t>2011000000288</t>
  </si>
  <si>
    <t>Чехол Silicone Case для iPhone 13 Pro красный</t>
  </si>
  <si>
    <t>2011000000295</t>
  </si>
  <si>
    <t>Чехол Silicone Case для iPhone 13 Pro фиолетовый</t>
  </si>
  <si>
    <t>2011000000301</t>
  </si>
  <si>
    <t>Чехол Silicone Case для iPhone 13 Pro зеленый</t>
  </si>
  <si>
    <t>2011000000318</t>
  </si>
  <si>
    <t>Чехол Silicone Case для iPhone 13 Pro голубой</t>
  </si>
  <si>
    <t>2011000000325</t>
  </si>
  <si>
    <t>Чехол Silicone Case для iPhone 13 Pro синий</t>
  </si>
  <si>
    <t>2011000000332</t>
  </si>
  <si>
    <t>Чехол Silicone Case для iPhone 13 Pro Max черный</t>
  </si>
  <si>
    <t>2011000000349</t>
  </si>
  <si>
    <t>Чехол Silicone Case для iPhone 13 Pro Max красный</t>
  </si>
  <si>
    <t>2011000000356</t>
  </si>
  <si>
    <t>Чехол Silicone Case для iPhone 13 Pro Max фиолетовый</t>
  </si>
  <si>
    <t>2011000000363</t>
  </si>
  <si>
    <t>Чехол Silicone Case для iPhone 13 Pro Max зеленый</t>
  </si>
  <si>
    <t>2011000000370</t>
  </si>
  <si>
    <t>Чехол Silicone Case для iPhone 13 Pro Max голубой</t>
  </si>
  <si>
    <t>2011000000387</t>
  </si>
  <si>
    <t>Чехол Silicone Case для iPhone 13 Pro Max синий</t>
  </si>
  <si>
    <t>2011000000394</t>
  </si>
  <si>
    <t>Чехол Silicone Case для iPhone 14 черный</t>
  </si>
  <si>
    <t>2011000000400</t>
  </si>
  <si>
    <t>Чехол Silicone Case для iPhone 14 красный</t>
  </si>
  <si>
    <t>2011000000417</t>
  </si>
  <si>
    <t>Чехол Silicone Case для iPhone 14 фиолетовый</t>
  </si>
  <si>
    <t>2011000000424</t>
  </si>
  <si>
    <t>Чехол Silicone Case для iPhone 14 зеленый</t>
  </si>
  <si>
    <t>2011000000431</t>
  </si>
  <si>
    <t>Чехол Silicone Case для iPhone 14 голубой</t>
  </si>
  <si>
    <t>2011000000448</t>
  </si>
  <si>
    <t>Чехол Silicone Case для iPhone 14 синий</t>
  </si>
  <si>
    <t>2011000000455</t>
  </si>
  <si>
    <t>Чехол Silicone Case для iPhone 14 Pro черный</t>
  </si>
  <si>
    <t>2011000000462</t>
  </si>
  <si>
    <t>Чехол Silicone Case для iPhone 14 Pro красный</t>
  </si>
  <si>
    <t>2011000000479</t>
  </si>
  <si>
    <t>Чехол Silicone Case для iPhone 14 Pro фиолетовый</t>
  </si>
  <si>
    <t>2011000000486</t>
  </si>
  <si>
    <t>Чехол Silicone Case для iPhone 14 Pro зеленый</t>
  </si>
  <si>
    <t>2011000000493</t>
  </si>
  <si>
    <t>Чехол Silicone Case для iPhone 14 Pro голубой</t>
  </si>
  <si>
    <t>2011000000509</t>
  </si>
  <si>
    <t>Чехол Silicone Case для iPhone 14 Pro синий</t>
  </si>
  <si>
    <t>2011000000516</t>
  </si>
  <si>
    <t>Чехол Silicone Case для iPhone 14 Pro Max черный</t>
  </si>
  <si>
    <t>2011000000523</t>
  </si>
  <si>
    <t>Чехол Silicone Case для iPhone 14 Pro Max красный</t>
  </si>
  <si>
    <t>2011000000530</t>
  </si>
  <si>
    <t>Чехол Silicone Case для iPhone 14 Pro Max фиолетовый</t>
  </si>
  <si>
    <t>2011000000547</t>
  </si>
  <si>
    <t>Чехол Silicone Case для iPhone 14 Pro Max зеленый</t>
  </si>
  <si>
    <t>2011000000554</t>
  </si>
  <si>
    <t>Чехол Silicone Case для iPhone 14 Pro Max голубой</t>
  </si>
  <si>
    <t>2011000000561</t>
  </si>
  <si>
    <t>Чехол Silicone Case для iPhone 14 Pro Max синий</t>
  </si>
  <si>
    <t>2011000000578</t>
  </si>
  <si>
    <t>Чехол Rainbow Magnetic для iPhone 12/12 Pro фиолетовый</t>
  </si>
  <si>
    <t>2011000000585</t>
  </si>
  <si>
    <t>Чехол Rainbow Magnetic для iPhone 12/12 Pro черный</t>
  </si>
  <si>
    <t>2011000000592</t>
  </si>
  <si>
    <t>Чехол Rainbow Magnetic для iPhone 12/12 Pro синий</t>
  </si>
  <si>
    <t>2011000000608</t>
  </si>
  <si>
    <t>Чехол Rainbow Magnetic для iPhone 12 Pro Max фиолетовый</t>
  </si>
  <si>
    <t>2011000000615</t>
  </si>
  <si>
    <t>Чехол Rainbow Magnetic для iPhone 12 Pro Max черный</t>
  </si>
  <si>
    <t>2011000000622</t>
  </si>
  <si>
    <t>Чехол Rainbow Magnetic для iPhone 12 Pro Max синий</t>
  </si>
  <si>
    <t>2011000000639</t>
  </si>
  <si>
    <t>Чехол Rainbow Magnetic для iPhone 13 фиолетовый</t>
  </si>
  <si>
    <t>2011000000646</t>
  </si>
  <si>
    <t>Чехол Rainbow Magnetic для iPhone 13 черный</t>
  </si>
  <si>
    <t>2011000000653</t>
  </si>
  <si>
    <t>Чехол Rainbow Magnetic для iPhone 13 синий</t>
  </si>
  <si>
    <t>2011000000660</t>
  </si>
  <si>
    <t>Чехол Rainbow Magnetic для iPhone 13 Pro фиолетовый</t>
  </si>
  <si>
    <t>2011000000677</t>
  </si>
  <si>
    <t>Чехол Rainbow Magnetic для iPhone 13 Pro черный</t>
  </si>
  <si>
    <t>2011000000684</t>
  </si>
  <si>
    <t>Чехол Rainbow Magnetic для iPhone 13 Pro синий</t>
  </si>
  <si>
    <t>2011000000691</t>
  </si>
  <si>
    <t>Чехол Rainbow Magnetic для iPhone 13 Pro Max фиолетовый</t>
  </si>
  <si>
    <t>2011000000707</t>
  </si>
  <si>
    <t>Чехол Rainbow Magnetic для iPhone 13 Pro Max черный</t>
  </si>
  <si>
    <t>2011000000714</t>
  </si>
  <si>
    <t>Чехол Rainbow Magnetic для iPhone 13 Pro Max синий</t>
  </si>
  <si>
    <t>2011000000721</t>
  </si>
  <si>
    <t>Чехол Rainbow Magnetic для iPhone 14 фиолетовый</t>
  </si>
  <si>
    <t>2011000000738</t>
  </si>
  <si>
    <t>Чехол Rainbow Magnetic для iPhone 14 черный</t>
  </si>
  <si>
    <t>2011000000745</t>
  </si>
  <si>
    <t>Чехол Rainbow Magnetic для iPhone 14 синий</t>
  </si>
  <si>
    <t>2011000000752</t>
  </si>
  <si>
    <t>Чехол Rainbow Magnetic для iPhone 14 Pro фиолетовый</t>
  </si>
  <si>
    <t>2011000000769</t>
  </si>
  <si>
    <t>Чехол Rainbow Magnetic для iPhone 14 Pro черный</t>
  </si>
  <si>
    <t>2011000000776</t>
  </si>
  <si>
    <t>Чехол Rainbow Magnetic для iPhone 14 Pro синий</t>
  </si>
  <si>
    <t>2011000000783</t>
  </si>
  <si>
    <t>Чехол Rainbow Magnetic для iPhone 14 Pro Max фиолетовый</t>
  </si>
  <si>
    <t>2011000000790</t>
  </si>
  <si>
    <t>Чехол Rainbow Magnetic для iPhone 14 Pro Max черный</t>
  </si>
  <si>
    <t>2011000000806</t>
  </si>
  <si>
    <t>Чехол Rainbow Magnetic для iPhone 14 Pro Max синий</t>
  </si>
  <si>
    <t>2011000000813</t>
  </si>
  <si>
    <t>Чехол для iPhone 13 Mini Silicone Case, Magsafe с анимацией, черный</t>
  </si>
  <si>
    <t>1223054152771</t>
  </si>
  <si>
    <t>Чехол для iPhone 13 Mini Silicone Case, Magsafe с анимацией, красный</t>
  </si>
  <si>
    <t>1223054152795</t>
  </si>
  <si>
    <t>Чехол для iPhone 13 Mini Silicone Case, Magsafe с анимацией, синий</t>
  </si>
  <si>
    <t>1223054152801</t>
  </si>
  <si>
    <t>Чехол для iPhone 14 Silicone Case, Magsafe с анимацией, голубой</t>
  </si>
  <si>
    <t>1223054152825</t>
  </si>
  <si>
    <t>Чехол для iPhone 14 Pro Silicone Case, Magsafe с анимацией, голубой</t>
  </si>
  <si>
    <t>1223054152832</t>
  </si>
  <si>
    <t>Чехол для iPhone 14 Pro Max Silicone Case, Magsafe с анимацией, голубой</t>
  </si>
  <si>
    <t>1223054152849</t>
  </si>
  <si>
    <t>Чехол для iPhone 14 Plus Silicone Case, Magsafe с анимацией, черный</t>
  </si>
  <si>
    <t>1223054152856</t>
  </si>
  <si>
    <t>Чехол для iPhone 14 Plus Silicone Case, Magsafe с анимацией, красный</t>
  </si>
  <si>
    <t>1223054152863</t>
  </si>
  <si>
    <t>Чехол для iPhone 14 Plus Silicone Case, Magsafe с анимацией, синий</t>
  </si>
  <si>
    <t>1223054152870</t>
  </si>
  <si>
    <t>Чехол для iPhone 14 Plus Silicone Case, Magsafe с анимацией, голубой</t>
  </si>
  <si>
    <t>1223054152887</t>
  </si>
  <si>
    <t>Чехол для iPhone 14 Plus Silicone Case, Magsafe с анимацией, зеленый</t>
  </si>
  <si>
    <t>1223054152894</t>
  </si>
  <si>
    <t>Чехол для iPhone 14 Plus Silicone Case, Magsafe с анимацией, фиолетовый</t>
  </si>
  <si>
    <t>1223054152900</t>
  </si>
  <si>
    <t>Чехол для iPhone 14 Plus прозрачный 1.5mm Crystal TPU</t>
  </si>
  <si>
    <t>1213154151781</t>
  </si>
  <si>
    <t>Чехол для iPhone 15 прозрачный 1.5mm Crystal TPU</t>
  </si>
  <si>
    <t>1213154151798</t>
  </si>
  <si>
    <t>Чехол для iPhone 15 Pro прозрачный 1.5mm Crystal TPU</t>
  </si>
  <si>
    <t>1213154151804</t>
  </si>
  <si>
    <t>Чехол для iPhone 15 Plus прозрачный 1.5mm Crystal TPU</t>
  </si>
  <si>
    <t>1213154151811</t>
  </si>
  <si>
    <t>Чехол для iPhone 15 Pro Max прозрачный 1.5mm Crystal TPU</t>
  </si>
  <si>
    <t>1213154151828</t>
  </si>
  <si>
    <t>Чехол для iPhone 15 Silicone Case, Magsafe, черный</t>
  </si>
  <si>
    <t>2001345762002</t>
  </si>
  <si>
    <t>Чехол для iPhone 15 Silicone Case, Magsafe, синий</t>
  </si>
  <si>
    <t>2001345762026</t>
  </si>
  <si>
    <t>Чехол для iPhone 15 Silicone Case, Magsafe, голубой</t>
  </si>
  <si>
    <t>2001345762033</t>
  </si>
  <si>
    <t>Чехол для iPhone 15 Silicone Case, Magsafe, зеленый</t>
  </si>
  <si>
    <t>2001345762040</t>
  </si>
  <si>
    <t>Чехол для iPhone 15 Silicone Case, Magsafe, розовый</t>
  </si>
  <si>
    <t>2001345762057</t>
  </si>
  <si>
    <t>Чехол для iPhone 15 Silicone Case, Magsafe, оранжевый</t>
  </si>
  <si>
    <t>2001345762064</t>
  </si>
  <si>
    <t>Чехол для iPhone 15 Silicone Case, Magsafe, красный</t>
  </si>
  <si>
    <t>2001345762071</t>
  </si>
  <si>
    <t>Чехол для iPhone 15 Plus Silicone Case, Magsafe, черный</t>
  </si>
  <si>
    <t>2001345762088</t>
  </si>
  <si>
    <t>Чехол для iPhone 15 Plus Silicone Case, Magsafe, синий</t>
  </si>
  <si>
    <t>2001345762101</t>
  </si>
  <si>
    <t>Чехол для iPhone 15 Plus Silicone Case, Magsafe, голубой</t>
  </si>
  <si>
    <t>2001345762118</t>
  </si>
  <si>
    <t>Чехол для iPhone 15 Plus Silicone Case, Magsafe, зеленый</t>
  </si>
  <si>
    <t>2001345762125</t>
  </si>
  <si>
    <t>Чехол для iPhone 15 Plus Silicone Case, Magsafe, розовый</t>
  </si>
  <si>
    <t>2001345762132</t>
  </si>
  <si>
    <t>Чехол для iPhone 15 Plus Silicone Case, Magsafe, оранжевый</t>
  </si>
  <si>
    <t>2001345762149</t>
  </si>
  <si>
    <t>Чехол для iPhone 15 Plus Silicone Case, Magsafe, красный</t>
  </si>
  <si>
    <t>2001345762156</t>
  </si>
  <si>
    <t>Чехол для iPhone 15 Pro Silicone Case, Magsafe, черный</t>
  </si>
  <si>
    <t>2001345762163</t>
  </si>
  <si>
    <t>Чехол для iPhone 15 Pro Silicone Case, Magsafe, синий</t>
  </si>
  <si>
    <t>2001345762187</t>
  </si>
  <si>
    <t>Чехол для iPhone 15 Pro Silicone Case, Magsafe, голубой</t>
  </si>
  <si>
    <t>2001345762194</t>
  </si>
  <si>
    <t>Чехол для iPhone 15 Pro Silicone Case, Magsafe, зеленый</t>
  </si>
  <si>
    <t>2001345762200</t>
  </si>
  <si>
    <t>Чехол для iPhone 15 Pro Silicone Case, Magsafe, розовый</t>
  </si>
  <si>
    <t>2001345762217</t>
  </si>
  <si>
    <t>Чехол для iPhone 15 Pro Silicone Case, Magsafe, оранжевый</t>
  </si>
  <si>
    <t>2001345762224</t>
  </si>
  <si>
    <t>Чехол для iPhone 15 Pro Silicone Case, Magsafe, красный</t>
  </si>
  <si>
    <t>2001345762231</t>
  </si>
  <si>
    <t>Чехол для iPhone 15 Pro Max Silicone Case, Magsafe, синий</t>
  </si>
  <si>
    <t>2001345762262</t>
  </si>
  <si>
    <t>Чехол для iPhone 15 Pro Max Silicone Case, Magsafe, голубой</t>
  </si>
  <si>
    <t>2001345762279</t>
  </si>
  <si>
    <t>Чехол для iPhone 15 Pro Max Silicone Case, Magsafe, зеленый</t>
  </si>
  <si>
    <t>2001345762286</t>
  </si>
  <si>
    <t>Чехол для iPhone 15 Pro Max Silicone Case, Magsafe, розовый</t>
  </si>
  <si>
    <t>2001345762293</t>
  </si>
  <si>
    <t>Чехол для iPhone 15 Pro Max Silicone Case, Magsafe, оранжевый</t>
  </si>
  <si>
    <t>2001345762309</t>
  </si>
  <si>
    <t>Чехол для iPhone 15 Pro Max Silicone Case, Magsafe, красный</t>
  </si>
  <si>
    <t>2001345762316</t>
  </si>
  <si>
    <t>Чехол для iPhone 14 Plus Magsafe прозрачный, в упаковке</t>
  </si>
  <si>
    <t>9780200220620</t>
  </si>
  <si>
    <t>Чехол для iPhone 15 Magsafe прозрачный, в упаковке</t>
  </si>
  <si>
    <t>9780200220637</t>
  </si>
  <si>
    <t>Чехол для iPhone 15 Plus Magsafe прозрачный, в упаковке</t>
  </si>
  <si>
    <t>9780200220644</t>
  </si>
  <si>
    <t>Чехол для iPhone 15 Pro Magsafe прозрачный, в упаковке</t>
  </si>
  <si>
    <t>9780200220651</t>
  </si>
  <si>
    <t>Чехол для iPhone 15 Pro Max Magsafe прозрачный, в упаковке</t>
  </si>
  <si>
    <t>9780200220668</t>
  </si>
  <si>
    <t>Чехол для iPhone 12/12 Pro кожаный Magsafe, коричневый</t>
  </si>
  <si>
    <t>1202054162683</t>
  </si>
  <si>
    <t>Чехол для iPhone 12/12 Pro кожаный Magsafe, желтый</t>
  </si>
  <si>
    <t>1202054162690</t>
  </si>
  <si>
    <t>Чехол для iPhone 12/12 Pro кожаный Magsafe, пурпурный</t>
  </si>
  <si>
    <t>1202054162706</t>
  </si>
  <si>
    <t>Чехол для iPhone 12 Pro Max кожаный Magsafe, коричневый</t>
  </si>
  <si>
    <t>1202054162713</t>
  </si>
  <si>
    <t>Чехол для iPhone 12 Pro Max кожаный Magsafe, желтый</t>
  </si>
  <si>
    <t>1202054162720</t>
  </si>
  <si>
    <t>Чехол для iPhone 12 Pro Max кожаный Magsafe, пурпурный</t>
  </si>
  <si>
    <t>1202054162737</t>
  </si>
  <si>
    <t>Чехол для iPhone 13 кожаный Magsafe, коричневый</t>
  </si>
  <si>
    <t>1202054162744</t>
  </si>
  <si>
    <t>Чехол для iPhone 13 кожаный Magsafe, желтый</t>
  </si>
  <si>
    <t>1202054162751</t>
  </si>
  <si>
    <t>Чехол для iPhone 13 кожаный Magsafe, пурпурный</t>
  </si>
  <si>
    <t>1202054162768</t>
  </si>
  <si>
    <t>Чехол для iPhone 13 Pro кожаный Magsafe, коричневый</t>
  </si>
  <si>
    <t>1202054162775</t>
  </si>
  <si>
    <t>Чехол для iPhone 13 Pro кожаный Magsafe, желтый</t>
  </si>
  <si>
    <t>1202054162782</t>
  </si>
  <si>
    <t>Чехол для iPhone 13 Pro кожаный Magsafe, пурпурный</t>
  </si>
  <si>
    <t>1202054162799</t>
  </si>
  <si>
    <t>Чехол для iPhone 13 Pro Max кожаный Magsafe, коричневый</t>
  </si>
  <si>
    <t>1202054162805</t>
  </si>
  <si>
    <t>Чехол для iPhone 13 Pro Max кожаный Magsafe, желтый</t>
  </si>
  <si>
    <t>1202054162812</t>
  </si>
  <si>
    <t>Чехол для iPhone 13 Pro Max кожаный Magsafe, пурпурный</t>
  </si>
  <si>
    <t>1202054162829</t>
  </si>
  <si>
    <t>Чехол для iPhone 14 кожаный Magsafe, коричневый</t>
  </si>
  <si>
    <t>1202054162836</t>
  </si>
  <si>
    <t>Чехол для iPhone 14 кожаный Magsafe, желтый</t>
  </si>
  <si>
    <t>1202054162843</t>
  </si>
  <si>
    <t>Чехол для iPhone 14 кожаный Magsafe, пурпурный</t>
  </si>
  <si>
    <t>1202054162850</t>
  </si>
  <si>
    <t>Чехол для iPhone 14 Plus кожаный Magsafe, темно-зеленый</t>
  </si>
  <si>
    <t>1202054162867</t>
  </si>
  <si>
    <t>Чехол для iPhone 15 с отделением для карт Card Case прозрачный</t>
  </si>
  <si>
    <t>2200000347862</t>
  </si>
  <si>
    <t>Чехол для iPhone 15 Plus с отделением для карт Card Case прозрачный</t>
  </si>
  <si>
    <t>2200000347879</t>
  </si>
  <si>
    <t>Чехол для iPhone 15 Pro с отделением для карт Card Case прозрачный</t>
  </si>
  <si>
    <t>2200000347886</t>
  </si>
  <si>
    <t>Чехол для iPhone 15 Pro Max с отделением для карт Card Case прозрачный</t>
  </si>
  <si>
    <t>2200000347893</t>
  </si>
  <si>
    <t>Чехол для iPhone 14 Plus кожаный Magsafe, красный</t>
  </si>
  <si>
    <t>1202054162874</t>
  </si>
  <si>
    <t>Чехол для iPhone 14 Plus кожаный Magsafe, синий</t>
  </si>
  <si>
    <t>1202054162881</t>
  </si>
  <si>
    <t>Чехол для iPhone 14 Plus кожаный Magsafe, фиолетовый</t>
  </si>
  <si>
    <t>1202054162898</t>
  </si>
  <si>
    <t>Чехол для iPhone 14 Plus кожаный Magsafe, черный</t>
  </si>
  <si>
    <t>1202054162904</t>
  </si>
  <si>
    <t>Чехол для iPhone 14 Plus кожаный Magsafe, коричневый</t>
  </si>
  <si>
    <t>1202054162911</t>
  </si>
  <si>
    <t>Чехол для iPhone 14 Plus кожаный Magsafe, желтый</t>
  </si>
  <si>
    <t>1202054162928</t>
  </si>
  <si>
    <t>Чехол для iPhone 14 Plus кожаный Magsafe, пурпурный</t>
  </si>
  <si>
    <t>1202054162935</t>
  </si>
  <si>
    <t>Чехол для iPhone 14 Pro кожаный Magsafe, коричневый</t>
  </si>
  <si>
    <t>1202054162942</t>
  </si>
  <si>
    <t>Чехол для iPhone 14 Pro кожаный Magsafe, желтый</t>
  </si>
  <si>
    <t>1202054162959</t>
  </si>
  <si>
    <t>Чехол для iPhone 14 Pro кожаный Magsafe, пурпурный</t>
  </si>
  <si>
    <t>1202054162966</t>
  </si>
  <si>
    <t>Чехол для iPhone 14 Pro Max кожаный Magsafe, коричневый</t>
  </si>
  <si>
    <t>1202054162973</t>
  </si>
  <si>
    <t>Чехол для iPhone 14 Pro Max кожаный Magsafe, желтый</t>
  </si>
  <si>
    <t>1202054162980</t>
  </si>
  <si>
    <t>Чехол для iPhone 14 Pro Max кожаный Magsafe, пурпурный</t>
  </si>
  <si>
    <t>1202054162997</t>
  </si>
  <si>
    <t>Чехол для iPhone 15 кожаный Magsafe, темно-зеленый</t>
  </si>
  <si>
    <t>1202054163000</t>
  </si>
  <si>
    <t>Чехол для iPhone 15 кожаный Magsafe, красный</t>
  </si>
  <si>
    <t>1202054163017</t>
  </si>
  <si>
    <t>Чехол для iPhone 15 кожаный Magsafe, синий</t>
  </si>
  <si>
    <t>1202054163024</t>
  </si>
  <si>
    <t>Чехол для iPhone 15 кожаный Magsafe, фиолетовый</t>
  </si>
  <si>
    <t>1202054163031</t>
  </si>
  <si>
    <t>Чехол для iPhone 15 кожаный Magsafe, черный</t>
  </si>
  <si>
    <t>1202054163048</t>
  </si>
  <si>
    <t>Чехол для iPhone 15 кожаный Magsafe, коричневый</t>
  </si>
  <si>
    <t>1202054163055</t>
  </si>
  <si>
    <t>Чехол для iPhone 15 кожаный Magsafe, желтый</t>
  </si>
  <si>
    <t>1202054163062</t>
  </si>
  <si>
    <t>Чехол для iPhone 15 кожаный Magsafe, пурпурный</t>
  </si>
  <si>
    <t>1202054163079</t>
  </si>
  <si>
    <t>Чехол для iPhone 15 Plus кожаный Magsafe, темно-зеленый</t>
  </si>
  <si>
    <t>1202054163086</t>
  </si>
  <si>
    <t>Чехол для iPhone 15 Plus кожаный Magsafe, красный</t>
  </si>
  <si>
    <t>1202054163093</t>
  </si>
  <si>
    <t>Чехол для iPhone 15 Plus кожаный Magsafe, синий</t>
  </si>
  <si>
    <t>1202054163109</t>
  </si>
  <si>
    <t>Чехол для iPhone 15 Plus кожаный Magsafe, фиолетовый</t>
  </si>
  <si>
    <t>1202054163116</t>
  </si>
  <si>
    <t>Чехол для iPhone 15 Plus кожаный Magsafe, черный</t>
  </si>
  <si>
    <t>1202054163123</t>
  </si>
  <si>
    <t>Чехол для iPhone 15 Plus кожаный Magsafe, коричневый</t>
  </si>
  <si>
    <t>1202054163130</t>
  </si>
  <si>
    <t>Чехол для iPhone 15 Plus кожаный Magsafe, желтый</t>
  </si>
  <si>
    <t>1202054163147</t>
  </si>
  <si>
    <t>Чехол для iPhone 15 Plus кожаный Magsafe, пурпурный</t>
  </si>
  <si>
    <t>1202054163154</t>
  </si>
  <si>
    <t>Чехол для iPhone 15 Pro кожаный Magsafe, темно-зеленый</t>
  </si>
  <si>
    <t>1202054163161</t>
  </si>
  <si>
    <t>Чехол для iPhone 15 Pro кожаный Magsafe, красный</t>
  </si>
  <si>
    <t>1202054163178</t>
  </si>
  <si>
    <t>Чехол для iPhone 15 Pro кожаный Magsafe, синий</t>
  </si>
  <si>
    <t>1202054163185</t>
  </si>
  <si>
    <t>Чехол для iPhone 15 Pro кожаный Magsafe, фиолетовый</t>
  </si>
  <si>
    <t>1202054163192</t>
  </si>
  <si>
    <t>Чехол для iPhone 15 Pro кожаный Magsafe, черный</t>
  </si>
  <si>
    <t>1202054163208</t>
  </si>
  <si>
    <t>Чехол для iPhone 15 Pro кожаный Magsafe, коричневый</t>
  </si>
  <si>
    <t>1202054163215</t>
  </si>
  <si>
    <t>Чехол для iPhone 15 Pro кожаный Magsafe, желтый</t>
  </si>
  <si>
    <t>1202054163222</t>
  </si>
  <si>
    <t>Чехол для iPhone 15 Pro кожаный Magsafe, пурпурный</t>
  </si>
  <si>
    <t>1202054163239</t>
  </si>
  <si>
    <t>Чехол для iPhone 15 Pro Max кожаный Magsafe, темно-зеленый</t>
  </si>
  <si>
    <t>1202054163246</t>
  </si>
  <si>
    <t>Чехол для iPhone 15 Pro Max кожаный Magsafe, красный</t>
  </si>
  <si>
    <t>1202054163253</t>
  </si>
  <si>
    <t>Чехол для iPhone 15 Pro Max кожаный Magsafe, синий</t>
  </si>
  <si>
    <t>1202054163260</t>
  </si>
  <si>
    <t>Чехол для iPhone 15 Pro Max кожаный Magsafe, фиолетовый</t>
  </si>
  <si>
    <t>1202054163277</t>
  </si>
  <si>
    <t>Чехол для iPhone 15 Pro Max кожаный Magsafe, черный</t>
  </si>
  <si>
    <t>1202054163284</t>
  </si>
  <si>
    <t>Чехол для iPhone 15 Pro Max кожаный Magsafe, коричневый</t>
  </si>
  <si>
    <t>1202054163291</t>
  </si>
  <si>
    <t>Чехол для iPhone 15 Pro Max кожаный Magsafe, желтый</t>
  </si>
  <si>
    <t>1202054163307</t>
  </si>
  <si>
    <t>Чехол для iPhone 15 Pro Max кожаный Magsafe, пурпурный</t>
  </si>
  <si>
    <t>1202054163314</t>
  </si>
  <si>
    <t>Смартфоны/Сотовые телефоны</t>
  </si>
  <si>
    <t>Смартфон Apple iPhone 15 Pro Max 256 ГБ,WHITE TITANIUM</t>
  </si>
  <si>
    <t>2000456674785</t>
  </si>
  <si>
    <t>Смартфон Apple iPhone 15 Pro Max 256 ГБ,BLUE TITANIUM</t>
  </si>
  <si>
    <t>2000456674792</t>
  </si>
  <si>
    <t>Выставочные стенды (торговое оборудование)</t>
  </si>
  <si>
    <t>Выставочный стенд для наушников DT07</t>
  </si>
  <si>
    <t>6957531069874</t>
  </si>
  <si>
    <t>Выставочный стенд для наушников DT08</t>
  </si>
  <si>
    <t>6957531069881</t>
  </si>
  <si>
    <t>Выставочный стенд для проводных наушников DT42</t>
  </si>
  <si>
    <t>6957531078128</t>
  </si>
  <si>
    <t>Выставочный стенд для накладных наушников DT02</t>
  </si>
  <si>
    <t>6957531069829</t>
  </si>
  <si>
    <t>Выставочный стенд для гарнитуры Hoco E39</t>
  </si>
  <si>
    <t>6931474711465</t>
  </si>
  <si>
    <t>Выставочный стенд для Apple Airpods</t>
  </si>
  <si>
    <t>6931474711458</t>
  </si>
  <si>
    <t>Выставочный стенд Hoco для чехлов AirPods</t>
  </si>
  <si>
    <t>2000000114897</t>
  </si>
  <si>
    <t>Выставочный стенд для внешних аккумуляторов (power bank)</t>
  </si>
  <si>
    <t>2000456637575</t>
  </si>
  <si>
    <t>Футболка фирменная hoco (L) черная</t>
  </si>
  <si>
    <t>2000456662058</t>
  </si>
  <si>
    <t>Футболка фирменная hoco (M) черная</t>
  </si>
  <si>
    <t>2000456673443</t>
  </si>
  <si>
    <t>Футболка фирменная hoco (S) черная</t>
  </si>
  <si>
    <t>2000456662065</t>
  </si>
  <si>
    <t>Футболка фирменная hoco (XXL) черная</t>
  </si>
  <si>
    <t>2000456673450</t>
  </si>
  <si>
    <t>Ручка фирменная hoco, черная</t>
  </si>
  <si>
    <t>6957531064480</t>
  </si>
  <si>
    <t>Фирменный пакет hoco (40*58*18)</t>
  </si>
  <si>
    <t>2000456662041</t>
  </si>
  <si>
    <t>Выставочный стэнд BOROFONE для Флеш-карт</t>
  </si>
  <si>
    <t>2000456672170</t>
  </si>
  <si>
    <t>Держатель для ценника (на петлях) 100*60мм</t>
  </si>
  <si>
    <t>2000000116020</t>
  </si>
  <si>
    <t>Кукла hoco KIKIBELIEF doll</t>
  </si>
  <si>
    <t>2000456637582</t>
  </si>
  <si>
    <t>Выставочный стенд для накладных наушников S3</t>
  </si>
  <si>
    <t>6957531096504</t>
  </si>
  <si>
    <t>Выставочный стенд HN07 для внешних аккумуляторов (power bank) деревянный</t>
  </si>
  <si>
    <t>2000456640858</t>
  </si>
  <si>
    <t>Подставка для наушников с костной проводимостью HN01</t>
  </si>
  <si>
    <t>2000456650178</t>
  </si>
  <si>
    <t>Выставочный стенд Treqa для аксессуаров, с подсветкой</t>
  </si>
  <si>
    <t>2000456656132</t>
  </si>
  <si>
    <t>Выставочный стенд для баннеров (Door type poster display stand)</t>
  </si>
  <si>
    <t>2000456650798</t>
  </si>
  <si>
    <t>Футболка фирменная hoco (XL) черная</t>
  </si>
  <si>
    <t>2000456673467</t>
  </si>
  <si>
    <t>Выставочный стенд для смарт-часов HN21 Smart watch display stand</t>
  </si>
  <si>
    <t>1002510308446</t>
  </si>
  <si>
    <t>Прочие аксессуары</t>
  </si>
  <si>
    <t>Кольцо-держатель для телефона TREQA BC-T9, цвет в ассортименте</t>
  </si>
  <si>
    <t>6986591350097</t>
  </si>
  <si>
    <t>Голографический вентилятор 3d, 65см, HD, WIFI, 36W 50/60Hz</t>
  </si>
  <si>
    <t>Пылесос портативный Hoco PH16, беспроводной, цвет черный</t>
  </si>
  <si>
    <t>6931474712646</t>
  </si>
  <si>
    <t>Увлажнитель воздуха Treqa U1, цвет зеленый</t>
  </si>
  <si>
    <t>2000000013763</t>
  </si>
  <si>
    <t>Стилус Hoco PH26 универсальный, белый</t>
  </si>
  <si>
    <t>6931474720306</t>
  </si>
  <si>
    <t>Маска многоразовая двухслойная ,хлопок 100%, в ассортименте</t>
  </si>
  <si>
    <t>2000456636967</t>
  </si>
  <si>
    <t>Гель для рук с антисептическим эффектом, (аромат яблока) 100мл</t>
  </si>
  <si>
    <t>Санитайзер Globalsept (Гель) с антисептическим эффектом, 100мл</t>
  </si>
  <si>
    <t>2000456637162</t>
  </si>
  <si>
    <t>Маска из нетканного материала, 3-х слойная, на резинке с фиксатором</t>
  </si>
  <si>
    <t>2000456637186</t>
  </si>
  <si>
    <t>Ресивер  Perfeo DVB-T2/C "STREAM" для цифр.TV, Wi-Fi, IPTV, HDMI, 2 USB, DolbyDigital, пульт ДУ</t>
  </si>
  <si>
    <t>PF_A4351</t>
  </si>
  <si>
    <t>Термометр бесконтактный AICARE A66,  инфракрасный, белый</t>
  </si>
  <si>
    <t>6972480910039</t>
  </si>
  <si>
    <t>Стерилизатор (disinfection box) Hoco S1 Pro, ультрафиолетовый, цвет белый</t>
  </si>
  <si>
    <t>6931474730077</t>
  </si>
  <si>
    <t>Ресивер Perfeo DVB-T2/C "LEADER" для цифр.TV, Wi-Fi, IPTV, HDMI, 2 USB, DolbyDigital, пульт ДУ</t>
  </si>
  <si>
    <t>PF_A4412</t>
  </si>
  <si>
    <t>Стабилизатор для смартфонов Wewow Fancy портативный, розовое золото</t>
  </si>
  <si>
    <t>2000456638268</t>
  </si>
  <si>
    <t>Линза для смартфона 16x, цвет черный</t>
  </si>
  <si>
    <t>2000456638275</t>
  </si>
  <si>
    <t>Линза для смартфона Pro Series 18x, цвет черный</t>
  </si>
  <si>
    <t>2000456638282</t>
  </si>
  <si>
    <t>Линза для смартфона 12x, цвет черный</t>
  </si>
  <si>
    <t>2000456638299</t>
  </si>
  <si>
    <t>Линза для смартфона Jmary MT-806 20x</t>
  </si>
  <si>
    <t>2000456638329</t>
  </si>
  <si>
    <t>Универсальный набор объективов для смартфона Universal Clip Lens</t>
  </si>
  <si>
    <t>2000456638350</t>
  </si>
  <si>
    <t>Ресивер  Perfeo DVB-T2/C "CONSUL" для цифр.TV, Wi-Fi, IPTV, HDMI, 2 USB, DolbyDigital, пул</t>
  </si>
  <si>
    <t>PF_A4413</t>
  </si>
  <si>
    <t>Инструкция по установке для резки пленки Smart (русская версия)</t>
  </si>
  <si>
    <t>2000456641060</t>
  </si>
  <si>
    <t>Плоттер для резки пленки HOCO G001 Intelligent Film Cutting Machine</t>
  </si>
  <si>
    <t>6931474735478</t>
  </si>
  <si>
    <t>Микрофон XO MKF02 клипса (кабель 2 м, разъём TYPE-C)</t>
  </si>
  <si>
    <t>6920680868810</t>
  </si>
  <si>
    <t>Микрофон XO MKF03 клипса (кабель 2 м, разъём LIGHTNING)</t>
  </si>
  <si>
    <t>6920680868827</t>
  </si>
  <si>
    <t>Увлажнитель-Вентилятор XO SX-HF01, 2000mAh, белый</t>
  </si>
  <si>
    <t>2000456641664</t>
  </si>
  <si>
    <t>Увлажнитель-Вентилятор XO SX-HF01, 2000mAh, розовый</t>
  </si>
  <si>
    <t>2000456641671</t>
  </si>
  <si>
    <t>Органайзер в подголовник Hoco PH35 складной, черно-серый</t>
  </si>
  <si>
    <t>6931474739766</t>
  </si>
  <si>
    <t>Вольфрамовый нож резки пленок для интеллектуальной машины (2шт)</t>
  </si>
  <si>
    <t>6931474735713</t>
  </si>
  <si>
    <t>Универсальный объктив  для смартфона</t>
  </si>
  <si>
    <t>2000456648885</t>
  </si>
  <si>
    <t>Пульт дис упр Perfeo для SMART TV BOX приставок "CHRONO", "RATE"</t>
  </si>
  <si>
    <t>PF_B4200</t>
  </si>
  <si>
    <t>Антисептик ARGENTOLL (с коллоидным серебром) 100мл</t>
  </si>
  <si>
    <t>2000456650147</t>
  </si>
  <si>
    <t>Антисептик ARGENTOLL (с коллоидным серебром) 200мл</t>
  </si>
  <si>
    <t>2000456650154</t>
  </si>
  <si>
    <t>Автомойка компактная Hoco S52, цвет черный</t>
  </si>
  <si>
    <t>6931474748485</t>
  </si>
  <si>
    <t>Вентилятор XO MF18, черный</t>
  </si>
  <si>
    <t>2000456661785</t>
  </si>
  <si>
    <t>Вентилятор XO MF19, на шею, белый</t>
  </si>
  <si>
    <t>2000456661808</t>
  </si>
  <si>
    <t>Вентилятор XO MF20, серый</t>
  </si>
  <si>
    <t>2000456661877</t>
  </si>
  <si>
    <t>Вентилятор XO MF20, синий</t>
  </si>
  <si>
    <t>2000456661884</t>
  </si>
  <si>
    <t>Микрофон потоковый беспроводной Hoco S31 (микрофон+ресивер для Iphone) черный</t>
  </si>
  <si>
    <t>6931474758040</t>
  </si>
  <si>
    <t>Микрофон потоковый беспроводной Hoco S31 ( микрофон+ресивер Type-C) черный</t>
  </si>
  <si>
    <t>6931474758057</t>
  </si>
  <si>
    <t>Светильник СНОУ БУМ в виде Деда Мороза 8,5*7,5*15, 391-269</t>
  </si>
  <si>
    <t>391-269</t>
  </si>
  <si>
    <t>Новогодняя игрушка из дерева (Счастья)</t>
  </si>
  <si>
    <t>2000456663246</t>
  </si>
  <si>
    <t>Новогодняя игрушка из дерева (Удачи)</t>
  </si>
  <si>
    <t>2000456663260</t>
  </si>
  <si>
    <t>Новогодняя игрушка из дерева (С Новым Годом)</t>
  </si>
  <si>
    <t>2000456663291</t>
  </si>
  <si>
    <t>AtuMan электронная рулетка Duka Small Q ELECTRONIC RULER</t>
  </si>
  <si>
    <t>Small_Q</t>
  </si>
  <si>
    <t>Пульт д/у Perfeo универс 10 в 1 (TV/SAT/DVD/AUX), обучение от оригинала (PF_B4092)</t>
  </si>
  <si>
    <t>PF_B4092</t>
  </si>
  <si>
    <t>Беспроводное зарядное устройство + Стерилизатор, белый</t>
  </si>
  <si>
    <t>2000456670473</t>
  </si>
  <si>
    <t>Футболка XO</t>
  </si>
  <si>
    <t>2000456672682</t>
  </si>
  <si>
    <t>Видео камера 4G, SOLAR 8W, 18650 mAh, пластик, чёрный</t>
  </si>
  <si>
    <t>2000456672712</t>
  </si>
  <si>
    <t>Видео камера WiFi, SOLAR 8W, 18650 mAh, металл, белый</t>
  </si>
  <si>
    <t>2000456672729</t>
  </si>
  <si>
    <t>Набор ножей ХК для резьбы 13пр /100/</t>
  </si>
  <si>
    <t>28513</t>
  </si>
  <si>
    <t>Уголь древесный, березовый в/с 10л</t>
  </si>
  <si>
    <t>66426</t>
  </si>
  <si>
    <t>Лампа светодиодная Фарлайт раскладная Т80-3, 30Вт, 6500К, Е27</t>
  </si>
  <si>
    <t>60936</t>
  </si>
  <si>
    <t>Набор ЕРМАК 15 предметов. скальпель со сменными лезвиями. LED подсветка, пластиковый кейс</t>
  </si>
  <si>
    <t>52790</t>
  </si>
  <si>
    <t>Набор инструментов РОКОТ 26 пр., в пластиковом кейсе</t>
  </si>
  <si>
    <t>35744</t>
  </si>
  <si>
    <t>Светильник настольный ("прищепка") "ЭРА" 220V 40W, Е27, черный, с выключателем, N-212</t>
  </si>
  <si>
    <t>87324</t>
  </si>
  <si>
    <t>Устройство зарядное PATRIOT BCI-4D (70Вт, 6/12В, 1,2-120Ач, ток зарядки 4А)</t>
  </si>
  <si>
    <t>23113</t>
  </si>
  <si>
    <t>Набор салфеток из микрофибры LEO AUTO &amp; HOME 34*34см. (5шт.) 280gsm, пакет.</t>
  </si>
  <si>
    <t>SY-A-009</t>
  </si>
  <si>
    <t>Салфетка LEO AUTO &amp; HOME из микрофибры Comfort 40*40см. 430gsm, картон</t>
  </si>
  <si>
    <t>SY-I-001</t>
  </si>
  <si>
    <t>Салфетка LEO AUTO &amp; HOME из микрофибры Extra 40x40см. 525gsm, картон</t>
  </si>
  <si>
    <t>SY-I-003</t>
  </si>
  <si>
    <t>Салфетка LEO AUTO &amp; HOME из микрофибры Premium 40*40см. 600gsm картон</t>
  </si>
  <si>
    <t>SY-I-002S</t>
  </si>
  <si>
    <t>Фонарики/освещение/гирлянды</t>
  </si>
  <si>
    <t>Фонарь Perfeo PF_A4984 "Pearl" многофункциональный, 150LM, 4 режима, 500mah, 50 м</t>
  </si>
  <si>
    <t>PF_A4984</t>
  </si>
  <si>
    <t>Фонарь Perfeo PL-902 "Tent Ray" 2 в 1 кемпинг+ручной, 3W, COB, 120 lm, 3*AAA</t>
  </si>
  <si>
    <t>PF_B4011</t>
  </si>
  <si>
    <t>Гирлянда ХК электрическая "Cетка", 1,5*1,5м, 120 LED, 8режимов, свет белый-синий , 220В /100/</t>
  </si>
  <si>
    <t>ВВ-1797-013/2678</t>
  </si>
  <si>
    <t>Гирлянда ХК электрическая "Лампа", 20 светодиодов, 4,0м, свет MIKS, 220В /150/</t>
  </si>
  <si>
    <t>ВВ-1797-039/2694</t>
  </si>
  <si>
    <t>Гирлянда ХК электрическая "Цветок", 20 светодиодов, 4,0м, свет MIKS, 220В /150/</t>
  </si>
  <si>
    <t>ВВ-1797-031/2689</t>
  </si>
  <si>
    <t>Гирлянда ХК электрическая LED, "Звезда" дерево, 10шт, 2,5м, свет золотистый /100/</t>
  </si>
  <si>
    <t>ВВ-1793-010/3857</t>
  </si>
  <si>
    <t>Гирлянда ХК электрическая светодиодная "Шар", 10 светодиодов, D3,5cм цвет MIX /60/</t>
  </si>
  <si>
    <t>ВВ-1792-012/11894</t>
  </si>
  <si>
    <t>Гирлянда электрическая светодиодная "Звезда", 28 светодиодов, 4м, MIKS, в блистере /60/</t>
  </si>
  <si>
    <t>ВВ-1380-027/99955</t>
  </si>
  <si>
    <t>Фигурка ХК новогодняя "Елка", светящаяся, h-20см, с батарейками /120/</t>
  </si>
  <si>
    <t>ВВ-1785-203/4079</t>
  </si>
  <si>
    <t>Фигурка ХК новогодняя "Снеговик", светящаяся, 6см, с батарейками /240/</t>
  </si>
  <si>
    <t>ВВ-1785-201/4077</t>
  </si>
  <si>
    <t>Фонарик светодиодный BB-2028-101 аккумуляторный налобный, 1LED+1СОВ, 3режима, зарядка USB /100/</t>
  </si>
  <si>
    <t>100223</t>
  </si>
  <si>
    <t>Фонарик светодиодный ХК аккумуляторный налобный, 1+12 LED, 3 режима, зарядка USB</t>
  </si>
  <si>
    <t>ВВ-2029-005/100269</t>
  </si>
  <si>
    <t>Фонарик светодиодный ХК аккумуляторный налобный, 1LED+1СОВ, 2 режима, зарядка USB</t>
  </si>
  <si>
    <t>ВВ-2029-008/104454</t>
  </si>
  <si>
    <t>Фонарь Perfeo PL-602 "Spark" светодиодный, 1W LED + 3W COB, 150LM, магнит, указка, синий</t>
  </si>
  <si>
    <t>PF_B4160</t>
  </si>
  <si>
    <t>Фонарь Perfeo "Tefia" светодиодный-прожектор</t>
  </si>
  <si>
    <t>PF_C3444</t>
  </si>
  <si>
    <t>Фонарь Perfeo "Litea" светодиодный кемпинговый</t>
  </si>
  <si>
    <t>PF_C3432</t>
  </si>
  <si>
    <t>Фонарь XO YH04 1200mA</t>
  </si>
  <si>
    <t>6920680835591</t>
  </si>
  <si>
    <t>Фонарь USB XO-Y1, белый</t>
  </si>
  <si>
    <t>6920680829583</t>
  </si>
  <si>
    <t>Фонарь XO YH05 с солнечной панелью</t>
  </si>
  <si>
    <t>6920680838103</t>
  </si>
  <si>
    <t>Ароматизаторы/освежители</t>
  </si>
  <si>
    <t>Ароматизатор Hoco PH22, красный</t>
  </si>
  <si>
    <t>6931474720351</t>
  </si>
  <si>
    <t>Ароматизатор флакон Love is Ананас-Апельсин 6 мл.</t>
  </si>
  <si>
    <t>ARLV-2</t>
  </si>
  <si>
    <t>Ароматизатор флакон Love is Банан-Клубника 6 мл.</t>
  </si>
  <si>
    <t>ARLV-1</t>
  </si>
  <si>
    <t>Ароматизатор флакон Love is Кокос-Ананас 6 мл.</t>
  </si>
  <si>
    <t>ARLV-4</t>
  </si>
  <si>
    <t>Ароматизатор флакон Love is Кола-Лимон 6 мл.</t>
  </si>
  <si>
    <t>ARLV-6</t>
  </si>
  <si>
    <t>Ароматизатор флакон Love is Яблоко-Лимон 6 мл.</t>
  </si>
  <si>
    <t>ARLV-5</t>
  </si>
  <si>
    <t>Ароматизатор флакон 8 мл. BDSM</t>
  </si>
  <si>
    <t>SX-44</t>
  </si>
  <si>
    <t>Ароматизатор флакон 8 мл. Hentai</t>
  </si>
  <si>
    <t>SX-43</t>
  </si>
  <si>
    <t>Ароматизатор флакон 8 мл. Orgasm TESTER</t>
  </si>
  <si>
    <t>SX-37</t>
  </si>
  <si>
    <t>Ароматизатор флакон 8 мл. PXRNhub</t>
  </si>
  <si>
    <t>SX-42</t>
  </si>
  <si>
    <t>Ароматизатор флакон 8 мл. SEX FIRST</t>
  </si>
  <si>
    <t>SX-35</t>
  </si>
  <si>
    <t>Ароматизатор флакон 8 мл. SEX ON BOARD</t>
  </si>
  <si>
    <t>SX-34</t>
  </si>
  <si>
    <t>Ароматизатор флакон 8 мл. SEX QUEEN</t>
  </si>
  <si>
    <t>SX-36</t>
  </si>
  <si>
    <t>Ароматизатор флакон 8 мл. SEX НАША РАБОТА</t>
  </si>
  <si>
    <t>SX-31</t>
  </si>
  <si>
    <t>Ароматизатор флакон 8 мл. SEX НАША РАБОТА BLACK</t>
  </si>
  <si>
    <t>SX-38</t>
  </si>
  <si>
    <t>Ароматизатор флакон 8 мл. SEX НАША РАБОТА RED</t>
  </si>
  <si>
    <t>SX-41</t>
  </si>
  <si>
    <t>Ароматизатор флакон 8 мл. THE SEX MAFIA</t>
  </si>
  <si>
    <t>SX-33</t>
  </si>
  <si>
    <t>Ароматизатор флакон 8 мл. WARNING Gold</t>
  </si>
  <si>
    <t>SX-39</t>
  </si>
  <si>
    <t>Ароматизатор флакон 8 мл. WARNING SEXOHOLIC</t>
  </si>
  <si>
    <t>SX-32</t>
  </si>
  <si>
    <t>Ароматизатор банка "SEX QUEEN" 100г.</t>
  </si>
  <si>
    <t>SX-06</t>
  </si>
  <si>
    <t>Ароматизатор меловой SPIRIT REFILL - CITRUS/цитрус A-1</t>
  </si>
  <si>
    <t>4970301590004</t>
  </si>
  <si>
    <t>Ароматизатор меловой SPIRIT REFILL - W BERRY/дикая ягода A44</t>
  </si>
  <si>
    <t>4970301590448</t>
  </si>
  <si>
    <t>Ароматизатор меловой SPIRIT REFILL - BLUE MUSK/ледяной шторм A85</t>
  </si>
  <si>
    <t>4970301590851</t>
  </si>
  <si>
    <t>Ароматизатор меловой SPIRIT REFILL - BOTANICAL SHOWER/ботанический сад A107</t>
  </si>
  <si>
    <t>4970301591070</t>
  </si>
  <si>
    <t>Ароматизатор флакон 8 мл. ONLY POSE 69</t>
  </si>
  <si>
    <t>SX-47</t>
  </si>
  <si>
    <t>Ароматизатор флакон 8 мл. PLAY HARD</t>
  </si>
  <si>
    <t>SX-45</t>
  </si>
  <si>
    <t>Ароматизатор флакон 8 мл. SEX ON THE BEACH</t>
  </si>
  <si>
    <t>SX-48</t>
  </si>
  <si>
    <t>Ароматизатор флакон 8 мл. SEX НАША РАБОТА PINK</t>
  </si>
  <si>
    <t>SX-46</t>
  </si>
  <si>
    <t>Ароматизатор флакон 8 мл. SEXY BOY</t>
  </si>
  <si>
    <t>SX-49</t>
  </si>
  <si>
    <t>Ароматизатор флакон 8 мл. RUSSIAN STYLE</t>
  </si>
  <si>
    <t>SX-50</t>
  </si>
  <si>
    <t>Ароматизатор флакон 8 мл. KISS</t>
  </si>
  <si>
    <t>SX-53</t>
  </si>
  <si>
    <t>Ароматизатор флакон Love is Дыня-Шоколад 6 мл.</t>
  </si>
  <si>
    <t>ARLV-8</t>
  </si>
  <si>
    <t>Ароматизатор флакон Love is Мята 6 мл.</t>
  </si>
  <si>
    <t>ARLV-7</t>
  </si>
  <si>
    <t>Видеорегистраторы</t>
  </si>
  <si>
    <t>Видеорегистратор Hoco DI17 Three camera  (140°,SD: 128gb max, АКБ:150мАч)</t>
  </si>
  <si>
    <t>6931474764430</t>
  </si>
  <si>
    <t>Видеорегистратор Hoco DI38 (145°,экран:3'. SD: 32gb max, АКБ:150мАч)</t>
  </si>
  <si>
    <t>6931474795915</t>
  </si>
  <si>
    <t>Видеорегистратор на зеркало Hoco DI36  (2170°,экран:9.66'. SD: 32gb max, АКБ:400мАч)</t>
  </si>
  <si>
    <t>6931474795892</t>
  </si>
  <si>
    <t>Видеорегистратор Hoco DI42  (145°,экран:4'. SD: 32gb max, АКБ:150мАч)</t>
  </si>
  <si>
    <t>6931474795953</t>
  </si>
  <si>
    <t>Часы/метеостанции</t>
  </si>
  <si>
    <t>Часы-будильник Perfeo Quartz "PF-TC-009", круглые диам. 15,3 см, подвес на стену, штурвал</t>
  </si>
  <si>
    <t>PF_C3135</t>
  </si>
  <si>
    <t>Часы-будильник Perfeo Quartz "PF-TC-013", круглые диам. 10,5 см, штурвал</t>
  </si>
  <si>
    <t>PF_C3147</t>
  </si>
  <si>
    <t>Часы настенные Perfeo "PF-WC-006", круглые д. 30 см, без корпуса / зимний лес циферблат</t>
  </si>
  <si>
    <t>PF_C3071</t>
  </si>
  <si>
    <t>Часы-будильник Perfeo Quartz "PF-TC-009", круглые диам. 15,3 см, подвес на стену, ракушка</t>
  </si>
  <si>
    <t>PF_C3132</t>
  </si>
  <si>
    <t>Часы-метеостанция Perfeo "Blax", (PF-622BS)</t>
  </si>
  <si>
    <t>PF_B4654</t>
  </si>
  <si>
    <t>Часы-будильник Perfeo LED "LUMINOUS 2", белый корпус / синяя подсветка (PF-6111) дата, температура</t>
  </si>
  <si>
    <t>PF_B4924</t>
  </si>
  <si>
    <t>Зеркало заднего вида XO CZ005</t>
  </si>
  <si>
    <t>6920680880539</t>
  </si>
  <si>
    <t>Пылесос портативный XO CZ001A, в прикуриватель, цвет черный</t>
  </si>
  <si>
    <t>6920680878505</t>
  </si>
  <si>
    <t>Автомобильный органайзер XO C97</t>
  </si>
  <si>
    <t>6920680826681</t>
  </si>
  <si>
    <t>Стилус XO ST-04 универсальный, белый</t>
  </si>
  <si>
    <t>6920680837656</t>
  </si>
  <si>
    <t>Стилус XO ST-03 для iPad, белый</t>
  </si>
  <si>
    <t>6920680837649</t>
  </si>
  <si>
    <t>Микрофон потоковый беспроводной Hoco L15 (микрофон+ресивер для Iphone) черный</t>
  </si>
  <si>
    <t>6931474789020</t>
  </si>
  <si>
    <t>Насос портативный Hoco PH55, в прикуриватель, цвет черный (12В, длина провода 3,1м, ≤ 2,5 бар)</t>
  </si>
  <si>
    <t>6931474788894</t>
  </si>
  <si>
    <t>Автотабличка для номера выдвижная, пластик, цвет черный</t>
  </si>
  <si>
    <t>2000456674235</t>
  </si>
  <si>
    <t>Автотабличка для номера 103 выдвижная, пластик, цвет черный</t>
  </si>
  <si>
    <t>1212054151136</t>
  </si>
  <si>
    <t>Стабилизатор трехосевой AOCHUAN SMART X Pro, серебристый</t>
  </si>
  <si>
    <t>6972467710065</t>
  </si>
  <si>
    <t>Зарядная станция DOBE для джойстиков PS5/XBOX S/X N-S</t>
  </si>
  <si>
    <t>1202054151175</t>
  </si>
  <si>
    <t>Микрофон потоковый беспроводной Hoco L15 (микрофон+ресивер Type-C) черный</t>
  </si>
  <si>
    <t>6931474789037</t>
  </si>
  <si>
    <t>Пылесос портативный XO CZ007, беспроводной, цвет белый</t>
  </si>
  <si>
    <t>6920680832712</t>
  </si>
  <si>
    <t>Пылесос портативный Hoco ZP1, беспроводной, цвет черный</t>
  </si>
  <si>
    <t>6931474791412</t>
  </si>
  <si>
    <t>Стабилизатор трехосевой AOCHUAN SMART S2, черный</t>
  </si>
  <si>
    <t>6983578821175</t>
  </si>
  <si>
    <t>Многофункциональная сумка для хранения Hoco GM106</t>
  </si>
  <si>
    <t>6931474777041</t>
  </si>
  <si>
    <t>Видео камера Wi-Fi Hoco DI10 Smart Camera, белый</t>
  </si>
  <si>
    <t>6931474746788</t>
  </si>
  <si>
    <t>Массажер Hoco DI09</t>
  </si>
  <si>
    <t>6931474745668</t>
  </si>
  <si>
    <t>Стилус Hoco GM107 для iPad, магнитный, белый</t>
  </si>
  <si>
    <t>6931474793942</t>
  </si>
  <si>
    <t>Стилус Hoco GM109 универсальный, белый</t>
  </si>
  <si>
    <t>6942007603980</t>
  </si>
  <si>
    <t>Стилус Hoco GM108 для iPad, быстрая зарядка, магнитный, белый</t>
  </si>
  <si>
    <t>6942007600569</t>
  </si>
  <si>
    <t>Настольная прикроватная трехцветная лампа с зажимом XO OZ06, 800 mAh</t>
  </si>
  <si>
    <t>6920680846856</t>
  </si>
  <si>
    <t>Сумка для ноутбука 13-14 дюймов XO CB01, серый</t>
  </si>
  <si>
    <t>6920680846399</t>
  </si>
  <si>
    <t>Геймпады/игровые консоли/триггеры</t>
  </si>
  <si>
    <t>Игровой держатель для телефона Hoco GM2 Winner</t>
  </si>
  <si>
    <t>6931474700230</t>
  </si>
  <si>
    <t>Геймпад Hoco GM3 Continuous play gamepad</t>
  </si>
  <si>
    <t>6931474708540</t>
  </si>
  <si>
    <t>Игровая консоль SUP 400 in 1, цвет в ассортименте (М)</t>
  </si>
  <si>
    <t>2000456638398</t>
  </si>
  <si>
    <t>Игровая консоль SUP 400 in 1 с джойстиком цвет в ассортименте (М)</t>
  </si>
  <si>
    <t>2000456638404</t>
  </si>
  <si>
    <t>Игровая консоль SZDIIER D-5 500 in 1 c АКБ 800 MaH c вентилятором цвет в ассортименте (М)</t>
  </si>
  <si>
    <t>2000456638367</t>
  </si>
  <si>
    <t>Геймпад для смартфона MEMO AK01 (M)</t>
  </si>
  <si>
    <t>2000456648953</t>
  </si>
  <si>
    <t>Геймпад Hoco GM8 Wolf warrior direct connect gamepad(android версия)</t>
  </si>
  <si>
    <t>6931474753564</t>
  </si>
  <si>
    <t>Геймпад для смартфона XO H6 B(Charging 300 mAh), черный</t>
  </si>
  <si>
    <t>6920680880676</t>
  </si>
  <si>
    <t>Игровая консоль SUP Q12, с джойстиком</t>
  </si>
  <si>
    <t>1212054151211</t>
  </si>
  <si>
    <t>Игровая консоль SUP Q12, 1player</t>
  </si>
  <si>
    <t>1212054151228</t>
  </si>
  <si>
    <t>Игровая консоль внешний акб в стиле ретро, 6000mAh, 10000 игр, с джойстиком</t>
  </si>
  <si>
    <t>1212054151235</t>
  </si>
  <si>
    <t>Игровая консоль внешний акб в стиле ретро, 6000mAh, 1000 игр, 1player</t>
  </si>
  <si>
    <t>1212054151242</t>
  </si>
  <si>
    <t>Геймпад/джойстик DualShock 4 красный</t>
  </si>
  <si>
    <t>1202054151144</t>
  </si>
  <si>
    <t>Игровая консоль X7 Plus 5,1-дюймовая</t>
  </si>
  <si>
    <t>1202054151182</t>
  </si>
  <si>
    <t>Игровая консоль X7 Plus 4,3-дюймовая</t>
  </si>
  <si>
    <t>1202054151199</t>
  </si>
  <si>
    <t>Игровая консоль GS5</t>
  </si>
  <si>
    <t>1202054151212</t>
  </si>
  <si>
    <t>Игровая консоль GT65 HD 4K, 2.4G Wireless Controller Gamepad</t>
  </si>
  <si>
    <t>1202054151229</t>
  </si>
  <si>
    <t>Игровая консоль Game and Watch</t>
  </si>
  <si>
    <t>1202054151236</t>
  </si>
  <si>
    <t>Игровая консоль Retro Flip POWKIDDY V90 портативный</t>
  </si>
  <si>
    <t>1222154261222</t>
  </si>
  <si>
    <t>Сумка для ноутбука 15 дюймов XO CB05, серый</t>
  </si>
  <si>
    <t>6920680854301</t>
  </si>
  <si>
    <t>Подарочные наборы</t>
  </si>
  <si>
    <t>Подарочные наборы HOCO</t>
  </si>
  <si>
    <t>Пакет подарочный Hoco VIP</t>
  </si>
  <si>
    <t>Пакет подарочный Hoco</t>
  </si>
  <si>
    <t>Фитнес-браслеты и аксессуары</t>
  </si>
  <si>
    <t>Зарядное устройство для Xiaomi Mi Band 3</t>
  </si>
  <si>
    <t>2000000012674</t>
  </si>
  <si>
    <t>Фитнес-браслет JetSport FT5(пульс, шаги), цвет черный</t>
  </si>
  <si>
    <t>4627135263849</t>
  </si>
  <si>
    <t>Ремешок силиконовый Xiaomi Mi Band 3/4 (с рисунками) в ассортименте</t>
  </si>
  <si>
    <t>2000000013909</t>
  </si>
  <si>
    <t>Ремешок силиконовый Xiaomi Mi Band 3/4 (перфорированный) цвет в ассортименте</t>
  </si>
  <si>
    <t>2000000013916</t>
  </si>
  <si>
    <t>Зарядное устройство для Xiaomi Mi Band 4</t>
  </si>
  <si>
    <t>2000000014067</t>
  </si>
  <si>
    <t>Ремешок силиконовый для Xiaomi Mi Band 3/4 (однотонный) оранжевый</t>
  </si>
  <si>
    <t>2000456640506</t>
  </si>
  <si>
    <t>Ремешок силиконовый для Xiaomi Mi Band 3/4 (однотонный) салатовый</t>
  </si>
  <si>
    <t>2000456640513</t>
  </si>
  <si>
    <t>Ремешок силиконовый для Xiaomi Mi Band 3/4 (однотонный) белый</t>
  </si>
  <si>
    <t>2000456640537</t>
  </si>
  <si>
    <t>Ремешок силиконовый для Xiaomi Mi Band 3/4 (однотонный) красный</t>
  </si>
  <si>
    <t>2000456640551</t>
  </si>
  <si>
    <t>Ремешок металлический для Xiaomi Mi Band 3/4 миланская петля серебристый</t>
  </si>
  <si>
    <t>2000456640605</t>
  </si>
  <si>
    <t>Ремешок силиконовый для Xiaomi Mi Band 3/4 (однотонный) желтый</t>
  </si>
  <si>
    <t>2000456642388</t>
  </si>
  <si>
    <t>Ремешок силиконовый для Xiaomi Mi Band 3/4 (однотонный) голубой</t>
  </si>
  <si>
    <t>2000456642401</t>
  </si>
  <si>
    <t>Ремешок силиконовый Xiaomi Mi Band 3/4 (с принтом) ноты</t>
  </si>
  <si>
    <t>2000456642418</t>
  </si>
  <si>
    <t>Ремешок силиконовый Xiaomi Mi Band 3/4 (с принтом) синий камуфляж</t>
  </si>
  <si>
    <t>2000456642432</t>
  </si>
  <si>
    <t>Ремешок силиконовый Xiaomi Mi Band 3/4 (с принтом) фламинго</t>
  </si>
  <si>
    <t>2000456642449</t>
  </si>
  <si>
    <t>Ремешок силиконовый Xiaomi Mi Band 3/4 (с принтом) кошка белая</t>
  </si>
  <si>
    <t>2000456642456</t>
  </si>
  <si>
    <t>Ремешок силиконовый Xiaomi Mi Band 3/4 (с принтом) ананас</t>
  </si>
  <si>
    <t>2000456642470</t>
  </si>
  <si>
    <t>Ремешок силиконовый Xiaomi Mi Band 5/6/7  (однотонный) розовый</t>
  </si>
  <si>
    <t>2000456642487</t>
  </si>
  <si>
    <t>Ремешок силиконовый Xiaomi Mi Band 5/6/7  (однотонный) сиреневый</t>
  </si>
  <si>
    <t>2000456642579</t>
  </si>
  <si>
    <t>Ремешок силиконовый Xiaomi Mi Band 5/6/7  (однотонный) оранжевый</t>
  </si>
  <si>
    <t>2000456642562</t>
  </si>
  <si>
    <t>Ремешок силиконовый Xiaomi Mi Band 5/6/7  (однотонный) красный</t>
  </si>
  <si>
    <t>2000456642494</t>
  </si>
  <si>
    <t>Ремешок силиконовый Xiaomi Mi Band 5/6/7  (однотонный) желтый</t>
  </si>
  <si>
    <t>2000456642500</t>
  </si>
  <si>
    <t>Ремешок силиконовый Xiaomi Mi Band 5/6/7  (однотонный) салатовый</t>
  </si>
  <si>
    <t>2000456642517</t>
  </si>
  <si>
    <t>Ремешок силиконовый для Xiaomi Mi Band 3/4 (однотонный) розовый</t>
  </si>
  <si>
    <t>2000456642395</t>
  </si>
  <si>
    <t>Ремешок силиконовый Xiaomi Mi Band 5/6/7  (однотонный) хаки</t>
  </si>
  <si>
    <t>2000456642531</t>
  </si>
  <si>
    <t>Ремешок силиконовый Xiaomi Mi Band 5/6/7  (однотонный) белый</t>
  </si>
  <si>
    <t>2000456642548</t>
  </si>
  <si>
    <t>Ремешок силиконовый Xiaomi Mi Band 5/6/7  (однотонный) синий</t>
  </si>
  <si>
    <t>2000456642555</t>
  </si>
  <si>
    <t>Ремешок силиконовый Xiaomi Mi Band 5/6/7 (с принтом) цветы</t>
  </si>
  <si>
    <t>2000456642586</t>
  </si>
  <si>
    <t>Ремешок силиконовый Xiaomi Mi Band 5/6/7 (с принтом) сердца</t>
  </si>
  <si>
    <t>2000456642593</t>
  </si>
  <si>
    <t>Ремешок силиконовый Xiaomi Mi Band 5/6/7  (с принтом) бабочки</t>
  </si>
  <si>
    <t>2000456642616</t>
  </si>
  <si>
    <t>Ремешок силиконовый Xiaomi Mi Band 5/6/7  (с принтом) голубой камуфляж</t>
  </si>
  <si>
    <t>2000456642623</t>
  </si>
  <si>
    <t>Ремешок силиконовый Xiaomi Mi Band 5/6/7  (с принтом) серый камуфляж</t>
  </si>
  <si>
    <t>2000456642630</t>
  </si>
  <si>
    <t>Ремешок силиконовый Xiaomi Mi Band 5/6/7  (с принтом) капли воды</t>
  </si>
  <si>
    <t>2000456642647</t>
  </si>
  <si>
    <t>Ремешок силиконовый Xiaomi Mi Band 5/6/7 (с принтом) ноты</t>
  </si>
  <si>
    <t>2000456642654</t>
  </si>
  <si>
    <t>Ремешок силиконовый Xiaomi Mi Band 5/6/7  (с принтом) долматин</t>
  </si>
  <si>
    <t>2000456642661</t>
  </si>
  <si>
    <t>Ремешок силиконовый Xiaomi Mi Band 5/6/7  (с принтом) желтые цветы</t>
  </si>
  <si>
    <t>2000456642678</t>
  </si>
  <si>
    <t>Ремешок силиконовый Xiaomi Mi Band 5/6/7  (с принтом) синий камуфляж</t>
  </si>
  <si>
    <t>2000456642609</t>
  </si>
  <si>
    <t>Ремешок силиконовый Xiaomi Mi Band 5/6/7 (с принтом) розовые краски</t>
  </si>
  <si>
    <t>2000456642685</t>
  </si>
  <si>
    <t>Ремешок силиконовый Xiaomi Mi Band 5/6/7  (с принтом) морской узор</t>
  </si>
  <si>
    <t>2000456642692</t>
  </si>
  <si>
    <t>Ремешок силиконовый Xiaomi Mi Band 5/6/7  (с принтом) сердчеки</t>
  </si>
  <si>
    <t>2000456642708</t>
  </si>
  <si>
    <t>Ремешок силиконовый Xiaomi Mi Band 5/6/7 (с принтом) розы</t>
  </si>
  <si>
    <t>2000456642715</t>
  </si>
  <si>
    <t>Ремешок силиконовый Xiaomi Mi Band 5/6/7  (с принтом) зеленый камуфляж</t>
  </si>
  <si>
    <t>2000456642722</t>
  </si>
  <si>
    <t>Ремешок силиконовый Xiaomi Mi Band 5/6/7  (с принтом) черный камуфляж</t>
  </si>
  <si>
    <t>2000456642739</t>
  </si>
  <si>
    <t>Фитнес-браслет Hoco GA08 Smart sports bracelet черный</t>
  </si>
  <si>
    <t>6931474734891</t>
  </si>
  <si>
    <t>Фитнес браслет с функцией измерения температуры RUNGO R1, темно-синий</t>
  </si>
  <si>
    <t>4640144840214</t>
  </si>
  <si>
    <t>Фитнес браслет с функцией измерения температуры RUNGO R1, красный</t>
  </si>
  <si>
    <t>4640144840221</t>
  </si>
  <si>
    <t>Ремешок силиконовый Xiaomi Mi Band 5/6/7  (однотонный) бордовый</t>
  </si>
  <si>
    <t>2000456672200</t>
  </si>
  <si>
    <t>Ремешок силиконовый Xiaomi Mi Band 5/6/7  (однотонный) персиковый</t>
  </si>
  <si>
    <t>2000456672231</t>
  </si>
  <si>
    <t>Ремешок силиконовый Xiaomi Mi Band 5/6/7  (однотонный) голубой</t>
  </si>
  <si>
    <t>2000456672248</t>
  </si>
  <si>
    <t>Защитная пленка - для фитнес браслета "Xiaomi Mi Band 7 Pro"</t>
  </si>
  <si>
    <t>4690002078419</t>
  </si>
  <si>
    <t>Силиконовый ремешок для Xiaomi Mi Band 7 Sport розово-белый (007)</t>
  </si>
  <si>
    <t>2004571453591</t>
  </si>
  <si>
    <t>Силиконовый ремешок для Xiaomi Mi Band 7 Sport черно-голубой (002)</t>
  </si>
  <si>
    <t>2004571453447</t>
  </si>
  <si>
    <t>Аксессуары для Apple Watch</t>
  </si>
  <si>
    <t>Защитное стекло Hoco для Apple Watch 38mm, толщина 0.1мм, цвет черный</t>
  </si>
  <si>
    <t>6957531019954</t>
  </si>
  <si>
    <t>Защитное стекло для Apple Watch 38mm, толщина 0.15мм, цвет прозрачный</t>
  </si>
  <si>
    <t>6957531019565</t>
  </si>
  <si>
    <t>HDMI кабель/переходники</t>
  </si>
  <si>
    <t>Кабель PERFEO HDMI A вилка - HDMI A вилка, ver.1.4, длина 1 м. (H1001)</t>
  </si>
  <si>
    <t>H1001</t>
  </si>
  <si>
    <t>Кабель PERFEO HDMI A вилка - HDMI A вилка, ver.1.4, длина 1,5 м. (H1002)</t>
  </si>
  <si>
    <t>H1002</t>
  </si>
  <si>
    <t>Кабель PERFEO HDMI A вилка - HDMI A вилка, ver.1.4, длина 2 м. (H1003)</t>
  </si>
  <si>
    <t>H1003</t>
  </si>
  <si>
    <t>Кабель PERFEO HDMI A вилка - HDMI A вилка, ver.1.4, длина 3 м. (H1004)</t>
  </si>
  <si>
    <t>H1004</t>
  </si>
  <si>
    <t>Кабель PERFEO HDMI A вилка - HDMI A вилка, ver.1.4, длина 5 м. (H1005)</t>
  </si>
  <si>
    <t>H1005</t>
  </si>
  <si>
    <t>Кабель PERFEO HDMI A вилка - HDMI A вилка, плоский,ver.1.4, длина 1м. (H1301)</t>
  </si>
  <si>
    <t>H1301</t>
  </si>
  <si>
    <t>Кабель PERFEO HDMI A вилка - HDMI A вилка, ver.1.4, длина 10 м. (H1006)</t>
  </si>
  <si>
    <t>H1006</t>
  </si>
  <si>
    <t>Кабель PERFEO HDMI A вилка - HDMI D (micro HDMI) вилка, ver.1.4, длина 2 м. (H1102)</t>
  </si>
  <si>
    <t>H1102</t>
  </si>
  <si>
    <t>Переходник PERFEO HDMI A розетка - DVI-D вилка (A7004)</t>
  </si>
  <si>
    <t>A7004</t>
  </si>
  <si>
    <t>Переходник PERFEO HDMI A вилка - VGA/SVGA розетка (A7022)</t>
  </si>
  <si>
    <t>A7022</t>
  </si>
  <si>
    <t>Переходник PERFEO HDMI A розетка - HDMI D (micro HDMI) вилка + HDMI C (mini HDMI) вилка (A7006)</t>
  </si>
  <si>
    <t>A7006</t>
  </si>
  <si>
    <t>Переходник PERFEO HDMI D (micro HDMI) вилка - HDMI A розетка (A7003)</t>
  </si>
  <si>
    <t>A7003</t>
  </si>
  <si>
    <t>Кабель PERFEO  DisplayPort вилка - DisplayPort вилка, длина 2 м. (H1304)</t>
  </si>
  <si>
    <t>H1304</t>
  </si>
  <si>
    <t>Переходник PERFEO DisplayPort вилка - VGA розетка (А7025) (50)</t>
  </si>
  <si>
    <t>A7025</t>
  </si>
  <si>
    <t>Защитное стекло Hoco для Apple Watch 44mm, толщина 0.15мм, цвет черный</t>
  </si>
  <si>
    <t>6957531093015</t>
  </si>
  <si>
    <t>Ремешки для Apple Watch</t>
  </si>
  <si>
    <t>Ремешок Hoco WB04 для Apple Watch Series1/2/3/4/5 38/40мм, кожаный, черный</t>
  </si>
  <si>
    <t>6957531094357</t>
  </si>
  <si>
    <t>Ремешок Hoco WB04 для Apple Watch Series1/2/3/4/5 42/44мм, кожаный, красный</t>
  </si>
  <si>
    <t>6957531094401</t>
  </si>
  <si>
    <t>Ремешок Hoco WB04 для Apple Watch Series1/2/3/4/5 38/40мм, кожаный, серый</t>
  </si>
  <si>
    <t>6957531094371</t>
  </si>
  <si>
    <t>Ремешок Hoco WB04 для Apple Watch Series1/2/3/4/5 38/40мм, кожаный, красный</t>
  </si>
  <si>
    <t>6957531094395</t>
  </si>
  <si>
    <t>Ремешок Hoco WB03 для Apple Watch Series1/2/3/4/5 38/40мм, стальной, черный</t>
  </si>
  <si>
    <t>6957531092964</t>
  </si>
  <si>
    <t>Ремешок Hoco WB03 для Apple Watch Series1/2/3/4/5 38/40мм, стальной, серебристый</t>
  </si>
  <si>
    <t>6957531092988</t>
  </si>
  <si>
    <t>Для укорачивания звеньев</t>
  </si>
  <si>
    <t>6957531042921</t>
  </si>
  <si>
    <t>Ремешок Hoco WB06 для Apple Watch Series1/2/3/4/5 38/40мм, тканевый,на липучке, черный</t>
  </si>
  <si>
    <t>6931474708007</t>
  </si>
  <si>
    <t>Ремешок Hoco WB06 для Apple Watch Series1/2/3/4/5 38/40мм, тканевый,на липучке, серебристый</t>
  </si>
  <si>
    <t>6931474708045</t>
  </si>
  <si>
    <t>Ремешок Hoco WB06 для Apple Watch Series1/2/3/4/5 42/44мм, тканевый,на липучке, розовый</t>
  </si>
  <si>
    <t>6931474708038</t>
  </si>
  <si>
    <t>Ремешок Hoco WB08 для Apple Watch Series1/2/3/4/5 38/40мм, стальной, черный</t>
  </si>
  <si>
    <t>6931474709370</t>
  </si>
  <si>
    <t>Ремешок Hoco WB08 для Apple Watch Series1/2/3/4/5 38/40мм, стальной, серебристый</t>
  </si>
  <si>
    <t>6931474709394</t>
  </si>
  <si>
    <t>Ремешок Hoco WB08 для Apple Watch Series1/2/3/4/5 42/44мм, стальной, черный</t>
  </si>
  <si>
    <t>6931474709387</t>
  </si>
  <si>
    <t>Ремешок-чехол Hoco WB09 для Apple Watch Series1/2/3/4/5 38/40мм силиконовый, черный</t>
  </si>
  <si>
    <t>6931474708939</t>
  </si>
  <si>
    <t>Ремешок-чехол Hoco WB09 для Apple Watch Series1/2/3/4/5 38/40мм силиконовый, серый</t>
  </si>
  <si>
    <t>6931474708953</t>
  </si>
  <si>
    <t>Ремешок-чехол Hoco WB09 для Apple Watch Series1/2/3/4/5 38/40мм силиконовый, голубой</t>
  </si>
  <si>
    <t>6931474709776</t>
  </si>
  <si>
    <t>Ремешок-чехол Hoco WB09 для Apple Watch Series1/2/3/4/5 42/44мм силиконовый, черный</t>
  </si>
  <si>
    <t>6931474708946</t>
  </si>
  <si>
    <t>Ремешок-чехол Hoco WB09 для Apple Watch Series1/2/3/4/5 42/44мм силиконовый, серый</t>
  </si>
  <si>
    <t>6931474708960</t>
  </si>
  <si>
    <t>Ремешок-чехол Hoco WB09 для Apple Watch Series1/2/3/4/5 42/44мм силиконовый, голубой</t>
  </si>
  <si>
    <t>6931474709783</t>
  </si>
  <si>
    <t>Ремешок-чехол Hoco WB09 для Apple Watch Series1/2/3/4/5 42/44мм силиконовый, розовый</t>
  </si>
  <si>
    <t>6931474708984</t>
  </si>
  <si>
    <t>Ремешок-чехол Hoco WB09 для Apple Watch Series1/2/3/4/5 38/40мм силиконовый, розовый</t>
  </si>
  <si>
    <t>6931474708977</t>
  </si>
  <si>
    <t>Ремешок Hoco WB18 для Apple Watch Series1/2/3/4/5 38/40мм, кожаный, khaki</t>
  </si>
  <si>
    <t>6931474724199</t>
  </si>
  <si>
    <t>Ремешок Hoco WB18 для Apple Watch Series1/2/3/4/5 42/44мм, кожаный, khaki</t>
  </si>
  <si>
    <t>6931474724205</t>
  </si>
  <si>
    <t>Ремешок Watch Series 42/44мм силиконовый желтый</t>
  </si>
  <si>
    <t>2000456641725</t>
  </si>
  <si>
    <t>Ремешок Watch Series 42/44мм силиконовый зеленый</t>
  </si>
  <si>
    <t>2000456641732</t>
  </si>
  <si>
    <t>Ремешок Watch Series 42/44мм силиконовый салатовый</t>
  </si>
  <si>
    <t>2000456641749</t>
  </si>
  <si>
    <t>Ремешок Watch Series 42/44мм силиконовый оранжевый</t>
  </si>
  <si>
    <t>2000456641763</t>
  </si>
  <si>
    <t>Ремешок Watch Series 42/44мм силиконовый сиреневый</t>
  </si>
  <si>
    <t>2000456641770</t>
  </si>
  <si>
    <t>Ремешок Watch Series 42/44мм силиконовый голубой</t>
  </si>
  <si>
    <t>2000456641787</t>
  </si>
  <si>
    <t>Ремешок Watch Series 42/44мм силиконовый красный</t>
  </si>
  <si>
    <t>2000456641800</t>
  </si>
  <si>
    <t>Ремешок Watch Series 42/44мм силиконовый розовый</t>
  </si>
  <si>
    <t>2000456641817</t>
  </si>
  <si>
    <t>Ремешок Watch Series 38/40мм силиконовый зеленый</t>
  </si>
  <si>
    <t>2000456641824</t>
  </si>
  <si>
    <t>Ремешок Watch Series 38/40мм силиконовый белый</t>
  </si>
  <si>
    <t>2000456641831</t>
  </si>
  <si>
    <t>Ремешок Watch Series 38/40мм силиконовый салатовый</t>
  </si>
  <si>
    <t>2000456641848</t>
  </si>
  <si>
    <t>Ремешок Watch Series 38/40мм силиконовый сиреневый</t>
  </si>
  <si>
    <t>2000456641855</t>
  </si>
  <si>
    <t>Ремешок Watch Series 38/40мм силиконовый розовый</t>
  </si>
  <si>
    <t>2000456641862</t>
  </si>
  <si>
    <t>Ремешок Watch Series 38/40мм силиконовый голубой</t>
  </si>
  <si>
    <t>2000456641879</t>
  </si>
  <si>
    <t>Ремешок Watch Series 38/40мм силиконовый черный</t>
  </si>
  <si>
    <t>2000456641886</t>
  </si>
  <si>
    <t>Ремешок Watch Series 38/40мм силиконовый красный</t>
  </si>
  <si>
    <t>2000456641893</t>
  </si>
  <si>
    <t>Ремешок Watch Series 38/40мм силиконовый оранжевый</t>
  </si>
  <si>
    <t>2000456641909</t>
  </si>
  <si>
    <t>Ремешок Watch Series 38/40мм силиконовый желтый</t>
  </si>
  <si>
    <t>2000456641916</t>
  </si>
  <si>
    <t>Ремешок Watch Series 38/40мм силиконовый (перфорированный) красно-черный</t>
  </si>
  <si>
    <t>2000456641923</t>
  </si>
  <si>
    <t>Ремешок Watch Series 38/40мм силиконовый (перфорированный) черно-серый</t>
  </si>
  <si>
    <t>2000456641930</t>
  </si>
  <si>
    <t>Ремешок Watch Series 42/44мм силиконовый (перфорированный) мятно-черный</t>
  </si>
  <si>
    <t>2000456642104</t>
  </si>
  <si>
    <t>Ремешок Watch Series 38/40мм силиконовый (перфорированный) черно-фиолетовый</t>
  </si>
  <si>
    <t>2000456641961</t>
  </si>
  <si>
    <t>Ремешок Watch Series 38/40мм силиконовый (перфорированный) розово-мятный</t>
  </si>
  <si>
    <t>2000456641978</t>
  </si>
  <si>
    <t>Ремешок Watch Series 42/44мм силиконовый (перфорированный) черно-зеленый</t>
  </si>
  <si>
    <t>2000456642111</t>
  </si>
  <si>
    <t>Ремешок Watch Series 42/44мм силиконовый (перфорированный) черно-синий</t>
  </si>
  <si>
    <t>2000456642135</t>
  </si>
  <si>
    <t>Ремешок Watch Series 38/40мм силиконовый (перфорированный) голубо-мятный</t>
  </si>
  <si>
    <t>2000456642012</t>
  </si>
  <si>
    <t>Ремешок Watch Series 42/44мм силиконовый (перфорированный) розово-белый</t>
  </si>
  <si>
    <t>2000456642142</t>
  </si>
  <si>
    <t>Ремешок Watch Series 42/44мм силиконовый (перфорированный) сиренево-черный</t>
  </si>
  <si>
    <t>2000456642159</t>
  </si>
  <si>
    <t>Ремешок Watch Series 42/44мм силиконовый (перфорированный) сини-голубой</t>
  </si>
  <si>
    <t>2000456642128</t>
  </si>
  <si>
    <t>Ремешок Watch Series 42/44мм силиконовый (перфорированный) хаки</t>
  </si>
  <si>
    <t>2000456642197</t>
  </si>
  <si>
    <t>Ремешок Watch Series 42/44мм силиконовый (перфорированный) черно-фиолетовый</t>
  </si>
  <si>
    <t>2000456642067</t>
  </si>
  <si>
    <t>Ремешок Watch Series 42/44мм силиконовый (перфорированный) красно-черный</t>
  </si>
  <si>
    <t>2000456642074</t>
  </si>
  <si>
    <t>Ремешок Watch Series 42/44мм силиконовый (перфорированный) розово-мятный</t>
  </si>
  <si>
    <t>2000456642081</t>
  </si>
  <si>
    <t>Ремешок Watch Series 42/44мм силиконовый (перфорированный) голубо-мятный</t>
  </si>
  <si>
    <t>2000456642098</t>
  </si>
  <si>
    <t>Ремешок Watch Series 38/40мм силиконовый (перфорированный) мятно-черный</t>
  </si>
  <si>
    <t>2000456641947</t>
  </si>
  <si>
    <t>Ремешок Watch Series 38/40мм силиконовый (перфорированный) черно-зеленый</t>
  </si>
  <si>
    <t>2000456641985</t>
  </si>
  <si>
    <t>Ремешок Watch Series 38/40мм силиконовый (перфорированный) сине-голубой</t>
  </si>
  <si>
    <t>2000456642043</t>
  </si>
  <si>
    <t>Ремешок Watch Series 38/40мм силиконовый (перфорированный) черно-синий</t>
  </si>
  <si>
    <t>2000456641992</t>
  </si>
  <si>
    <t>Ремешок Watch Series 38/40мм силиконовый (перфорированный) розово-белый</t>
  </si>
  <si>
    <t>2000456642029</t>
  </si>
  <si>
    <t>Ремешок Watch Series 38/40мм силиконовый (перфорированный) сиренево-черный</t>
  </si>
  <si>
    <t>2000456642036</t>
  </si>
  <si>
    <t>Ремешок Watch Series 38/40мм силиконовый (перфорированный) серо-белый</t>
  </si>
  <si>
    <t>2000456642005</t>
  </si>
  <si>
    <t>Ремешок Watch Series 38/40мм силиконовый (перфорированный) черный</t>
  </si>
  <si>
    <t>2000456641954</t>
  </si>
  <si>
    <t>Ремешок Watch Series 38/40мм силиконовый (перфорированный) хаки</t>
  </si>
  <si>
    <t>2000456642050</t>
  </si>
  <si>
    <t>Ремешок Watch Series 42/44мм Milanese ярко-розовый</t>
  </si>
  <si>
    <t>2000456642203</t>
  </si>
  <si>
    <t>Ремешок Watch Series 42/44мм Milanese красный</t>
  </si>
  <si>
    <t>2000456642210</t>
  </si>
  <si>
    <t>Ремешок Watch Series 42/44мм Milanese белый камуфляж</t>
  </si>
  <si>
    <t>2000456642241</t>
  </si>
  <si>
    <t>Ремешок Watch Series 42/44мм Milanese розовый (красная полоска)</t>
  </si>
  <si>
    <t>2000456642258</t>
  </si>
  <si>
    <t>Ремешок Watch Series 42/44мм Milanese салатовый</t>
  </si>
  <si>
    <t>2000456642265</t>
  </si>
  <si>
    <t>Ремешок Watch Series 42/44мм Milanese камуфляж черный</t>
  </si>
  <si>
    <t>2000456642272</t>
  </si>
  <si>
    <t>Ремешок Watch Series 42/44мм Milanese черный (синяя полоска)</t>
  </si>
  <si>
    <t>2000456642289</t>
  </si>
  <si>
    <t>Ремешок Watch Series 42/44мм Milanese черный (белая полоска)</t>
  </si>
  <si>
    <t>2000456642302</t>
  </si>
  <si>
    <t>Ремешок Watch Series 42/44мм Milanese голубой</t>
  </si>
  <si>
    <t>2000456642319</t>
  </si>
  <si>
    <t>Ремешок Watch Series 42/44мм Milanese оранжевый</t>
  </si>
  <si>
    <t>2000456642326</t>
  </si>
  <si>
    <t>Ремешок Watch Series 42/44мм Milanese зеленый</t>
  </si>
  <si>
    <t>2000456642340</t>
  </si>
  <si>
    <t>Ремешок Watch Series 42/44мм Milanese бордовый</t>
  </si>
  <si>
    <t>2000456642357</t>
  </si>
  <si>
    <t>Ремешок Watch Series 42/44мм Milanese сиреневый</t>
  </si>
  <si>
    <t>2000456642364</t>
  </si>
  <si>
    <t>Ремешок Watch Series 42/44мм Milanese черный (красная полоска)</t>
  </si>
  <si>
    <t>2000456642371</t>
  </si>
  <si>
    <t>Ремешок Watch Series 42/44мм силиконовый серо-синий</t>
  </si>
  <si>
    <t>2000456670183</t>
  </si>
  <si>
    <t>Ремешок Watch Series 42/44мм силиконовый серый</t>
  </si>
  <si>
    <t>2000456670190</t>
  </si>
  <si>
    <t>Ремешок HOCO WB18 для Apple Watch Series1/2/3/4/5(42/44mm) кожанный, коффейный</t>
  </si>
  <si>
    <t>6931474724229</t>
  </si>
  <si>
    <t>Ремешок для Apple Watch SPORT 38-40 mm в ассортименте</t>
  </si>
  <si>
    <t>2000456671883</t>
  </si>
  <si>
    <t>Ремешок для Apple Watch SPORT 42-44 mm в ассортименте</t>
  </si>
  <si>
    <t>2000456671890</t>
  </si>
  <si>
    <t>Ремешок для Apple Watch Series 42/44/45/49мм силиконовый белый</t>
  </si>
  <si>
    <t>2104684299151</t>
  </si>
  <si>
    <t>Ремешок для Apple Watch Series 42/44/45/49мм силиконовый красный</t>
  </si>
  <si>
    <t>2104684299168</t>
  </si>
  <si>
    <t>Ремешок для Apple Watch Series 42/44/45/49мм силиконовый зеленый</t>
  </si>
  <si>
    <t>2104684299175</t>
  </si>
  <si>
    <t>Ремешок для Apple Watch Series 42/44/45/49мм силиконовый оранжевый</t>
  </si>
  <si>
    <t>2104684299182</t>
  </si>
  <si>
    <t>Защитное стекло Hoco для Apple Watch 40mm, толщина 0.15мм, цвет черный</t>
  </si>
  <si>
    <t>6957531093008</t>
  </si>
  <si>
    <t>Пленка защитная PMMA 3D Full Apple Watch 38mm Black</t>
  </si>
  <si>
    <t>2000456635175</t>
  </si>
  <si>
    <t>Пленка защитная PMMA 3D Full Apple Watch 42mm Black</t>
  </si>
  <si>
    <t>2000456635199</t>
  </si>
  <si>
    <t>Пленка защитная Polymer Nano PMMA Apple Watch 38mm Black</t>
  </si>
  <si>
    <t>2000456640452</t>
  </si>
  <si>
    <t>Пленка защитная Polymer Nano PMMA Apple Watch 42mm Black</t>
  </si>
  <si>
    <t>2000456640438</t>
  </si>
  <si>
    <t>Пленка защитная TPU Apple Watch 38mm Clear</t>
  </si>
  <si>
    <t>2000456635359</t>
  </si>
  <si>
    <t>Пленка защитная TPU Apple Watch 40mm Clear</t>
  </si>
  <si>
    <t>2000456635366</t>
  </si>
  <si>
    <t>Пленка защитная TPU Apple Watch 42mm Clear</t>
  </si>
  <si>
    <t>2000456635373</t>
  </si>
  <si>
    <t>Пленка защитная TPU Apple Watch 44mm Clear</t>
  </si>
  <si>
    <t>2000456635380</t>
  </si>
  <si>
    <t>Пленка защитная XO FP1 Apple Watch 38mm, цвет черный</t>
  </si>
  <si>
    <t>6920680866335</t>
  </si>
  <si>
    <t>Пленка защитная XO FP1 Apple Watch 40mm, цвет черный</t>
  </si>
  <si>
    <t>6920680866328</t>
  </si>
  <si>
    <t>Пленка защитная XO FP1 Apple Watch 42mm, цвет черный</t>
  </si>
  <si>
    <t>6920680866311</t>
  </si>
  <si>
    <t>Пленка защитная XO FP1 Apple Watch 44mm, цвет черный</t>
  </si>
  <si>
    <t>6920680866304</t>
  </si>
  <si>
    <t>Защитная пленка "Полное покрытие" для Apple Watch 4/5/6 (44 мм) Черная ( силикон )</t>
  </si>
  <si>
    <t>26b-008306</t>
  </si>
  <si>
    <t>Пленка защитная 9D Full CERAMICS Apple Watch 38 mm black</t>
  </si>
  <si>
    <t>2000456669965</t>
  </si>
  <si>
    <t>Защитное стекло Hoco A30 для Apple Watch Series4/5/6/SE(40mm), цвет черный</t>
  </si>
  <si>
    <t>6931474760739</t>
  </si>
  <si>
    <t>Защитное стекло Hoco A30 для Apple Watch Series7(41mm), цвет черный</t>
  </si>
  <si>
    <t>6931474760753</t>
  </si>
  <si>
    <t>Защитное стекло Hoco A30 для Apple Watch Series7(45mm), цвет черный</t>
  </si>
  <si>
    <t>6931474760760</t>
  </si>
  <si>
    <t>Пленка защитная XO FP1 Apple Watch 41mm, цвет черный</t>
  </si>
  <si>
    <t>6920680825295</t>
  </si>
  <si>
    <t>Пленка защитная XO FP1 Apple Watch 45mm, цвет черный</t>
  </si>
  <si>
    <t>6920680825301</t>
  </si>
  <si>
    <t>Беспроводное зарядное устройство Hoco CW39 для Apple Watch, цвет белый</t>
  </si>
  <si>
    <t>6931474770646</t>
  </si>
  <si>
    <t>Беспроводное зарядное устройство Hoco CW39C для Apple Watch, Type-c, цвет белый</t>
  </si>
  <si>
    <t>6931474770653</t>
  </si>
  <si>
    <t>НОВИНКИ</t>
  </si>
  <si>
    <t>Шнур тканевый для наушников/телефона, цвет серый (23см)</t>
  </si>
  <si>
    <t>2000456674945</t>
  </si>
  <si>
    <t>Кабель USB-C BOROFONE BX87 60W Type-c/Type-c черный 1м</t>
  </si>
  <si>
    <t>6974443389067</t>
  </si>
  <si>
    <t>Кабель USB BOROFONE BX87 Apple черный 1м</t>
  </si>
  <si>
    <t>6974443389005</t>
  </si>
  <si>
    <t>АЗУ BOROFONE BZ19, 2.4А 2USB, цвет черный</t>
  </si>
  <si>
    <t>6974443387308</t>
  </si>
  <si>
    <t>АЗУ BOROFONE BZ19A, QC3.0 цвет черный</t>
  </si>
  <si>
    <t>6974443387421</t>
  </si>
  <si>
    <t>Держатель магнитный для телефона BOROFONE BH97, на присоске, черный</t>
  </si>
  <si>
    <t>6941991105418</t>
  </si>
  <si>
    <t>Чехол Silicone Case для iPhone 15 черный</t>
  </si>
  <si>
    <t>2012000011694</t>
  </si>
  <si>
    <t>Чехол Silicone Case для iPhone 15 белый</t>
  </si>
  <si>
    <t>2012000011717</t>
  </si>
  <si>
    <t>Чехол Silicone Case для iPhone 15 зеленый</t>
  </si>
  <si>
    <t>2012000011724</t>
  </si>
  <si>
    <t>Чехол Silicone Case для iPhone 15 голубой</t>
  </si>
  <si>
    <t>2012000011731</t>
  </si>
  <si>
    <t>Чехол Silicone Case для iPhone 15 синий</t>
  </si>
  <si>
    <t>2012000011755</t>
  </si>
  <si>
    <t>Чехол Silicone Case для iPhone 15 Pro черный</t>
  </si>
  <si>
    <t>2012000011762</t>
  </si>
  <si>
    <t>Чехол Silicone Case для iPhone 15 Pro белый</t>
  </si>
  <si>
    <t>2012000011786</t>
  </si>
  <si>
    <t>Чехол Silicone Case для iPhone 15 Pro зеленый</t>
  </si>
  <si>
    <t>2012000011793</t>
  </si>
  <si>
    <t>Чехол Silicone Case для iPhone 15 Pro голубой</t>
  </si>
  <si>
    <t>2012000011809</t>
  </si>
  <si>
    <t>Чехол Silicone Case для iPhone 15 Pro синий</t>
  </si>
  <si>
    <t>2012000011823</t>
  </si>
  <si>
    <t>Чехол Silicone Case для iPhone 15 Pro Max красный</t>
  </si>
  <si>
    <t>2012000011847</t>
  </si>
  <si>
    <t>Чехол Silicone Case для iPhone 15 Pro Max зеленый</t>
  </si>
  <si>
    <t>2012000011861</t>
  </si>
  <si>
    <t>Чехол Silicone Case для iPhone 15 Pro Max голубой</t>
  </si>
  <si>
    <t>2012000011878</t>
  </si>
  <si>
    <t>Чехол Silicone Case для iPhone 15 Pro Max синий</t>
  </si>
  <si>
    <t>2012000011892</t>
  </si>
  <si>
    <t>Чехол Silicone Case для iPhone 13 белый</t>
  </si>
  <si>
    <t>2012000011908</t>
  </si>
  <si>
    <t>Чехол Silicone Case для iPhone 13 Pro белый</t>
  </si>
  <si>
    <t>2012000011915</t>
  </si>
  <si>
    <t>Чехол Silicone Case для iPhone 13 Pro Max белый</t>
  </si>
  <si>
    <t>2012000011922</t>
  </si>
  <si>
    <t>Чехол Silicone Case для iPhone 14 белый</t>
  </si>
  <si>
    <t>2012000011939</t>
  </si>
  <si>
    <t>Защитное стекло Hoco G5 IPhone 15 Pro, полноразмерное, 3D, цвет черный (10)</t>
  </si>
  <si>
    <t>6942007607254</t>
  </si>
  <si>
    <t>Защитное стекло Hoco G5 IPhone 15 Pro Max, полноразмерное, 3D, цвет черный (10)</t>
  </si>
  <si>
    <t>6942007607261</t>
  </si>
  <si>
    <t>Держатель для телефона BOROFONE BH203, на присоске, беспроводная зарядка, черный</t>
  </si>
  <si>
    <t>6941991101717</t>
  </si>
  <si>
    <t>Беспроводное зарядное устройство BOROFONE BQ13C для Apple Watch, Type-c, цвет белый</t>
  </si>
  <si>
    <t>6974443386622</t>
  </si>
  <si>
    <t>Видео камера Wi-Fi XO CR02, белый</t>
  </si>
  <si>
    <t>6920680851379</t>
  </si>
  <si>
    <t>Сетевое зарядное устройство XO TK-116 GaN USB-C (30W), цвет белый</t>
  </si>
  <si>
    <t>6976394020105</t>
  </si>
  <si>
    <t>Сетевое зарядное устройство XO TK-111 GaN USB-C (35W) 2C, цвет белый</t>
  </si>
  <si>
    <t>6976394020044</t>
  </si>
  <si>
    <t>Сетевое зарядное устройство XO TK-113 GaN USB-C (65W) 2C1A, цвет белый</t>
  </si>
  <si>
    <t>6976394020174</t>
  </si>
  <si>
    <t>Сетевое зарядное устройство XO L126 USB-C (20W), цвет белый</t>
  </si>
  <si>
    <t>6920680846863</t>
  </si>
  <si>
    <t>Кабель USB BOROFONE BX87 Apple красный 1м</t>
  </si>
  <si>
    <t>6974443389012</t>
  </si>
  <si>
    <t>Кабель USB BOROFONE BX87 Micro черный 1м</t>
  </si>
  <si>
    <t>6974443389029</t>
  </si>
  <si>
    <t>Кабель USB BOROFONE BX87 Micro красный 1м</t>
  </si>
  <si>
    <t>6974443389036</t>
  </si>
  <si>
    <t>Кабель USB BOROFONE BX87 Type-c черный 1м</t>
  </si>
  <si>
    <t>6974443389043</t>
  </si>
  <si>
    <t>Чехол Silicone Case для iPhone 11 ярко-фиолетовый</t>
  </si>
  <si>
    <t>2012000012004</t>
  </si>
  <si>
    <t>Чехол Silicone Case для iPhone 15 Pro Max ярко-фиолетовый</t>
  </si>
  <si>
    <t>2012000012011</t>
  </si>
  <si>
    <t>Чехол Silicone Case для iPhone 15 Pro ярко-фиолетовый</t>
  </si>
  <si>
    <t>2012000012028</t>
  </si>
  <si>
    <t>Чехол Silicone Case для iPhone 15 ярко-фиолетовый</t>
  </si>
  <si>
    <t>2012000012035</t>
  </si>
  <si>
    <t>Чехол Silicone Case для iPhone XR ярко-фиолетовый</t>
  </si>
  <si>
    <t>2012000012042</t>
  </si>
  <si>
    <t>Защитное стекло Hoco G5 IPhone 13 Pro Max/14 Plus, полноразмерное, 3D, цвет черный (10)</t>
  </si>
  <si>
    <t>6931474756497</t>
  </si>
  <si>
    <t>Аудиосоединитель Hoco UPA16 AUX 3,5мм-3,5мм, 2м красный</t>
  </si>
  <si>
    <t>6931474745392</t>
  </si>
  <si>
    <t>Сетевое зарядное устройство BOROFONE BA37A, 2USB, 2,4А, цвет белый</t>
  </si>
  <si>
    <t>6931474716033</t>
  </si>
  <si>
    <t>Сетевое зарядное устройство BOROFONE BA57A PD20W Type-C, цвет белый</t>
  </si>
  <si>
    <t>6931474745538</t>
  </si>
  <si>
    <t>Наушники Bluetooth с микрофоном Borofone BE64, цвет синий</t>
  </si>
  <si>
    <t>6941991103711</t>
  </si>
  <si>
    <t>Наушники Bluetooth с микрофоном Borofone BE64, цвет черный</t>
  </si>
  <si>
    <t>6941991103704</t>
  </si>
  <si>
    <t>Аудиосоединитель BOROFONE BL10 AUX 3,5мм-3,5мм, 1м черный</t>
  </si>
  <si>
    <t>6974443382167</t>
  </si>
  <si>
    <t>Аудиосоединитель BOROFONE BL10 AUX 3,5мм-3,5мм, 1м белый</t>
  </si>
  <si>
    <t>6974443382174</t>
  </si>
  <si>
    <t>Аудиосоединитель BOROFONE BL10 AUX 3,5мм-3,5мм, 2м белый</t>
  </si>
  <si>
    <t>6974443382198</t>
  </si>
  <si>
    <t>Аудиосоединитель BOROFONE BL10 AUX 3,5мм-3,5мм, 2м черный</t>
  </si>
  <si>
    <t>6974443382181</t>
  </si>
  <si>
    <t>Аудиосоединитель BOROFONE BL19 AUX 3,5мм-3,5мм, 1м черный</t>
  </si>
  <si>
    <t>6941991108310</t>
  </si>
  <si>
    <t>Аудиосоединитель BOROFONE BL19 AUX 3,5мм-3,5мм, 1м белый</t>
  </si>
  <si>
    <t>6941991108563</t>
  </si>
  <si>
    <t>Аудиосоединитель BOROFONE BL19 AUX Apple (lightning-3,5мм) 1м белый</t>
  </si>
  <si>
    <t>6941991108570</t>
  </si>
  <si>
    <t>Аудиосоединитель BOROFONE BL19 AUX Apple (lightning-3,5мм) 1м черный</t>
  </si>
  <si>
    <t>6941991108327</t>
  </si>
  <si>
    <t>Наушники с микрофоном BOROFONE BM83, цвет белый</t>
  </si>
  <si>
    <t>6941991101977</t>
  </si>
  <si>
    <t>Наушники с микрофоном BOROFONE BM83, цвет черный</t>
  </si>
  <si>
    <t>6941991101960</t>
  </si>
  <si>
    <t>Кабель USB BOROFONE BX93 100W 6A Type-c черный 1м</t>
  </si>
  <si>
    <t>6941991103179</t>
  </si>
  <si>
    <t>Кабель USB-C BOROFONE BX93 Type-C/Type-C, 3A, 100W, белый 1м</t>
  </si>
  <si>
    <t>6941991103223</t>
  </si>
  <si>
    <t>Кабель USB-C BOROFONE BX93 Type-C/Type-C, 3A, 100W, черный 1м</t>
  </si>
  <si>
    <t>6941991103216</t>
  </si>
  <si>
    <t>Кабель USB BOROFONE BX93 27W 3A Type-c белый 0.25м</t>
  </si>
  <si>
    <t>6941991107795</t>
  </si>
  <si>
    <t>Кабель USB-C BOROFONE BX93 Type-C/Type-C, 3A, 60W, белый 0.25м</t>
  </si>
  <si>
    <t>6941991107818</t>
  </si>
  <si>
    <t>Кабель USB BOROFONE BX93 2.4A Apple белый 0.25м</t>
  </si>
  <si>
    <t>6941991107788</t>
  </si>
  <si>
    <t>Кабель USB-C BOROFONE BX93 Apple PD, 20W, белый 0.25м</t>
  </si>
  <si>
    <t>6941991107771</t>
  </si>
  <si>
    <t>АЗУ BOROFONE BZ19, 2.4А 2USB, цвет синий</t>
  </si>
  <si>
    <t>6974443387322</t>
  </si>
  <si>
    <t>АЗУ BOROFONE BZ19A, QC3.0+кабель Micro, цвет золотой</t>
  </si>
  <si>
    <t>6974443387469</t>
  </si>
  <si>
    <t>АЗУ BOROFONE BZ19A, QC3.0+кабель Micro, цвет черный</t>
  </si>
  <si>
    <t>6974443387452</t>
  </si>
  <si>
    <t>АЗУ BOROFONE BZ19A, QC3.0+кабель Type-C, цвет синий</t>
  </si>
  <si>
    <t>6974443387506</t>
  </si>
  <si>
    <t>АЗУ BOROFONE BZ19A, QC3.0+кабель Type-C, цвет золотой</t>
  </si>
  <si>
    <t>6974443387490</t>
  </si>
  <si>
    <t>АЗУ BOROFONE BZ19A, QC3.0+кабель Type-C, цвет черный</t>
  </si>
  <si>
    <t>6974443387483</t>
  </si>
  <si>
    <t>Наушники Bluetooth BOROFONE BW29, в кейсе, сенсорные, цвет лайм</t>
  </si>
  <si>
    <t>6974443389791</t>
  </si>
  <si>
    <t>Наушники Bluetooth BOROFONE BW29, в кейсе, сенсорные, цвет фиолетовый</t>
  </si>
  <si>
    <t>6974443389777</t>
  </si>
  <si>
    <t>Наушники Bluetooth BOROFONE BW29, в кейсе, сенсорные, цвет зеленый</t>
  </si>
  <si>
    <t>6974443389807</t>
  </si>
  <si>
    <t>Кабель USB-C BOROFONE BX79 PD Type-C/Lighting белый 1м</t>
  </si>
  <si>
    <t>6974443384734</t>
  </si>
  <si>
    <t>Кабель USB-C BOROFONE BX79 PD Type-C/Lighting черный 1м</t>
  </si>
  <si>
    <t>6974443384727</t>
  </si>
  <si>
    <t>Кабель USB-C BOROFONE BX79 60W Type-C/Type-C 1м черный</t>
  </si>
  <si>
    <t>6974443384802</t>
  </si>
  <si>
    <t>Кабель USB-C BOROFONE BX79 60W Type-C/Type-C 1м белый</t>
  </si>
  <si>
    <t>6974443384819</t>
  </si>
  <si>
    <t>GPS-Трекер XO LP02 для iPhone, белый</t>
  </si>
  <si>
    <t>6920680852598</t>
  </si>
  <si>
    <t>Аккумулятор Perfeo Li-Ion 18650 2200mAh/1BL 3.7V (5)</t>
  </si>
  <si>
    <t>PF 18650Li-Ion2200/1BL</t>
  </si>
  <si>
    <t>Аккумулятор Perfeo R 06 (1800mAh)2BL(60) НОВЫЙ ДИЗАЙН</t>
  </si>
  <si>
    <t>PF AA1800/2BL</t>
  </si>
  <si>
    <t>Perfeo adapter USB на micro USB c OTG (PF-VI-O011 Gold) золотой</t>
  </si>
  <si>
    <t>PF_B4999</t>
  </si>
  <si>
    <t>Perfeo adapter USB на micro USB c OTG (PF-VI-O011 Silver) серебряный</t>
  </si>
  <si>
    <t>PF_C3004</t>
  </si>
  <si>
    <t>Аккумуляторы для телефонов</t>
  </si>
  <si>
    <t>Аккумулятор Hoco J112 для Apple iPhone 7</t>
  </si>
  <si>
    <t>6931474797339</t>
  </si>
  <si>
    <t>Аккумулятор Hoco J112 для Apple iPhone 12/12Pro</t>
  </si>
  <si>
    <t>6931474797452</t>
  </si>
  <si>
    <t>Аккумулятор Hoco J112 для Apple iPhone 11 Pro</t>
  </si>
  <si>
    <t>6931474797414</t>
  </si>
  <si>
    <t>Аккумулятор Hoco J112 для Apple iPhone 8 Plus</t>
  </si>
  <si>
    <t>6931474797360</t>
  </si>
  <si>
    <t>Аккумулятор Hoco J112 для Apple iPhone XS</t>
  </si>
  <si>
    <t>6931474797384</t>
  </si>
  <si>
    <t>Аккумулятор Hoco J112 для Apple iPhone XS Max</t>
  </si>
  <si>
    <t>6931474797407</t>
  </si>
  <si>
    <t>Аккумулятор Hoco J112 для Apple iPhone X</t>
  </si>
  <si>
    <t>6931474797377</t>
  </si>
  <si>
    <t>Аккумулятор Hoco J112 для Apple iPhone XR</t>
  </si>
  <si>
    <t>6931474797391</t>
  </si>
  <si>
    <t>Аккумулятор Hoco J112 для Apple iPhone 8</t>
  </si>
  <si>
    <t>6931474797353</t>
  </si>
  <si>
    <t>Аккумулятор Hoco J112 для Apple iPhone 11 Pro Max</t>
  </si>
  <si>
    <t>6931474797438</t>
  </si>
  <si>
    <t>Аккумулятор Hoco J112 для Apple iPhone 7 Plus</t>
  </si>
  <si>
    <t>6931474797346</t>
  </si>
  <si>
    <t>Аккумулятор Hoco J112 для Apple iPhone 11</t>
  </si>
  <si>
    <t>6931474797421</t>
  </si>
  <si>
    <t>Аккумулятор Hoco J112 для Apple iPhone 12 Pro Max</t>
  </si>
  <si>
    <t>6931474797469</t>
  </si>
  <si>
    <t>Аккумулятор Hoco J112 для Apple iPhone 12 mini</t>
  </si>
  <si>
    <t>6931474797445</t>
  </si>
  <si>
    <t>Аккумулятор Hoco J112 для Apple iPhone 6 Plus</t>
  </si>
  <si>
    <t>6931474797308</t>
  </si>
  <si>
    <t>Аккумулятор Hoco J112 для Apple iPhone 6S Plus</t>
  </si>
  <si>
    <t>6931474797322</t>
  </si>
  <si>
    <t>Аккумулятор Hoco J112 для Apple iPhone 5</t>
  </si>
  <si>
    <t>6931474797254</t>
  </si>
  <si>
    <t>Смарт часы</t>
  </si>
  <si>
    <t>Смарт-часы Hoco Y3, черные</t>
  </si>
  <si>
    <t>6931474754189</t>
  </si>
  <si>
    <t>Зарядное устройство для смарт-часов Hoco Y3/4</t>
  </si>
  <si>
    <t>6931474754202</t>
  </si>
  <si>
    <t>Детские смарт-часы с функцией измерения температуры тела RUNGO K2 Superhero, цвет сине-голубой</t>
  </si>
  <si>
    <t>4640144840511</t>
  </si>
  <si>
    <t>Детские смарт-часы с функцией измерения температуры тела RUNGO K2 Superhero, цвет сине-красный</t>
  </si>
  <si>
    <t>4640144840528</t>
  </si>
  <si>
    <t>Спортивные смарт-часы с функцией замера уровня кислорода в крови RUNGO W2, черный</t>
  </si>
  <si>
    <t>4640144840306</t>
  </si>
  <si>
    <t>Спортивные смарт-часы с функцией замера уровня кислорода в крови RUNGO W2, темно-зеленый</t>
  </si>
  <si>
    <t>4640144840313</t>
  </si>
  <si>
    <t>Зарядное устройство для смарт-часов Hoco Y5/Y6/Y7/Y8/Y5 Pro</t>
  </si>
  <si>
    <t>6931474760838</t>
  </si>
  <si>
    <t>Смарт-часы XO J4 Smart Sports (Call Version), черные</t>
  </si>
  <si>
    <t>6920680838301</t>
  </si>
  <si>
    <t>Смарт-часы XO J4 Smart Sports (Call Version), серебристые</t>
  </si>
  <si>
    <t>6920680838318</t>
  </si>
  <si>
    <t>Смарт-часы Hoco Y14 (Call Version), черные и белые</t>
  </si>
  <si>
    <t>6931474798923</t>
  </si>
  <si>
    <t>Смарт-часы XO M8 PRO Smart Sports (Call Version), оранжевые</t>
  </si>
  <si>
    <t>6920680842728</t>
  </si>
  <si>
    <t>Зарядное устройство для смарт-часов Hoco Y10</t>
  </si>
  <si>
    <t>6931474789839</t>
  </si>
  <si>
    <t>Смарт-часы XO W8 PRO Smart Sports (Call Version), черный</t>
  </si>
  <si>
    <t>6920680847082</t>
  </si>
  <si>
    <t>Портативное беспроводное зарядное устройство XO CX021 для Apple Watch, цвет белый</t>
  </si>
  <si>
    <t>6920680848201</t>
  </si>
  <si>
    <t>Портативное беспроводное зарядное устройство XO CX020 для Apple Watch type-c, цвет белый</t>
  </si>
  <si>
    <t>6920680848195</t>
  </si>
  <si>
    <t>Портативное беспроводное зарядное устройство XO CX019 для Apple Watch USB, цвет белый</t>
  </si>
  <si>
    <t>6920680848188</t>
  </si>
  <si>
    <t>Смарт-часы Hoco Y10, AMOLED, черные</t>
  </si>
  <si>
    <t>6931474789822</t>
  </si>
  <si>
    <t>Смарт-часы Hoco DY12 AMOLED (Call Version), черные</t>
  </si>
  <si>
    <t>6942007614153</t>
  </si>
  <si>
    <t>Компьютерная периферия</t>
  </si>
  <si>
    <t>Колонки Perfeo 2.1 "SHUTTLE", мощн 16W+6W*2, Bluetooth, AUX, FM, USB/SD, ПДУ, чёрн (PF-3670)</t>
  </si>
  <si>
    <t>PF_5229</t>
  </si>
  <si>
    <t>Колонки Perfeo 2.0, "MONITOR", мощность 2х 1,5 Вт (RMS), чёрн, USB  (PF_4830)</t>
  </si>
  <si>
    <t>PF_4830</t>
  </si>
  <si>
    <t>Колонки Perfeo 2.0, "WAVE" , мощность 2х3Вт (RMS), черный, USB (PF-128-B)</t>
  </si>
  <si>
    <t>PF_5127</t>
  </si>
  <si>
    <t>Колонки Perfeo 2.0, "Cabinet" 2.0, 2х3 Вт (RMS), бук дерево, USB (4326)</t>
  </si>
  <si>
    <t>PF_4326</t>
  </si>
  <si>
    <t>Колонки Perfeo 2.0, "Tam-Tam". 2х3 Вт (RMS), чёрн, USB  (PF_4359)</t>
  </si>
  <si>
    <t>PF_4359</t>
  </si>
  <si>
    <t>Колонки Perfeo 2.0, "Cabinet" 2.0, 2х3 Вт (RMS), белый дуб, USB (PF_A4389)</t>
  </si>
  <si>
    <t>PF_A4389</t>
  </si>
  <si>
    <t>Кабель PERFEO Патчкорд UTP кат.5e RJ-45 вилка - RJ-45 вилка, длина  3 м.  (P6004)</t>
  </si>
  <si>
    <t>P6004</t>
  </si>
  <si>
    <t>Кабель PERFEO Патчкорд UTP кат.5е RJ-45 вилка - RJ-45 вилка, длина 1 м. (P6002)</t>
  </si>
  <si>
    <t>P6002</t>
  </si>
  <si>
    <t>Кабель PERFEO Патчкорд UTP кат.5е RJ-45 вилка - RJ-45 вилка, длина 2 м. (P6003)</t>
  </si>
  <si>
    <t>P6003</t>
  </si>
  <si>
    <t>Кабель PERFEO Патчкорд UTP кат.5е RJ-45 вилка - RJ-45 вилка, длина 5 м. (P6005)  (10)</t>
  </si>
  <si>
    <t>P6005</t>
  </si>
  <si>
    <t>Кабель PERFEO Патчкорд UTP кат.5е RJ-45 вилка - RJ-45 вилка, длина 7.5 м. (P6006)  (10)</t>
  </si>
  <si>
    <t>P6006</t>
  </si>
  <si>
    <t>Кабель PERFEO Патчкорд UTP кат.5е RJ-45 вилка - RJ-45 вилка, длина20 м. (P6009)</t>
  </si>
  <si>
    <t>P6009</t>
  </si>
  <si>
    <t>Колонки Perfeo 2.0, "WAVE" , мощность 2х3Вт (RMS), белый, USB (PF-128-W)</t>
  </si>
  <si>
    <t>PF_5129</t>
  </si>
  <si>
    <t>Колонки Perfeo 2.0, "Cabinet" 2.0, 2х3 Вт (RMS), бук чёрн дерево, USB (4327)</t>
  </si>
  <si>
    <t>PF_4327</t>
  </si>
  <si>
    <t>Колонки Perfeo 2.0, "CUBE" , мощность 2х5 Вт (RMS), чёрн, USB (PF_4880)</t>
  </si>
  <si>
    <t>PF_4880</t>
  </si>
  <si>
    <t>Кабель PERFEO Патчкорд UTP кат.5е RJ-45 вилка - RJ-45 вилка, длина25 м. (P6010)</t>
  </si>
  <si>
    <t>P6010</t>
  </si>
  <si>
    <t>Кабель PERFEO Патчкорд UTP кат.5е RJ-45 вилка - RJ-45 вилка, длина30 м. (P6011)</t>
  </si>
  <si>
    <t>P6011</t>
  </si>
  <si>
    <t>Колонки Perfeo 2.1 "MARS", мощн 22W+10W*2, Bluetooth, AUX, FM, USB/SD, ПДУ, чёрн (PF-3313)</t>
  </si>
  <si>
    <t>PF_5228</t>
  </si>
  <si>
    <t>Кабель PERFEO Патчкорд UTP кат.5е RJ-45 вилка - RJ-45 вилка, длина15 м. (P6008)  (10)</t>
  </si>
  <si>
    <t>P6008</t>
  </si>
  <si>
    <t>Колонки Perfeo 2.0 "CIRCUS", мощность 2х3 Вт, USB, чёрн, Game Design, RGB подсветка 7 режимов</t>
  </si>
  <si>
    <t>PF_B3375</t>
  </si>
  <si>
    <t>Колонки Perfeo 2.0 "DISCO", мощность 2х3 Вт, USB, чёрн, Game Design, RGB подсветка 7 режимов</t>
  </si>
  <si>
    <t>PF_B3376</t>
  </si>
  <si>
    <t>Колонки Perfeo 2.0 "FLAMES", мощность 2х3 Вт, USB, чёрн, Game Design, LED подсветка 7 цв</t>
  </si>
  <si>
    <t>PF_A4439</t>
  </si>
  <si>
    <t>Клавиатуры и комплекты</t>
  </si>
  <si>
    <t>Клавиатура Perfeo  беспров. AUTOGRAPH Ultra Slim Multimedia, беспров., USB, чёрная (PF-5214)</t>
  </si>
  <si>
    <t>PF-5214-WL</t>
  </si>
  <si>
    <t>Клавиатура Perfeo  беспров. ELLIPSE Multimedia, USB, чёрная.  (PF-5192)</t>
  </si>
  <si>
    <t>PF_5192</t>
  </si>
  <si>
    <t>Клавиатура Perfeo COMMANDER Multimedia, USB, чёрн, GAME DESIGN (PF-006)</t>
  </si>
  <si>
    <t>PF_5194</t>
  </si>
  <si>
    <t>Клавиатура Perfeo PYRAMID Multimedia, USB, чёрн (PF_4509)</t>
  </si>
  <si>
    <t>PF_4509</t>
  </si>
  <si>
    <t>Набор беспроводной Perfeo "DUET": клав-ра. + оптич. мышь, USB</t>
  </si>
  <si>
    <t>PF_A4499</t>
  </si>
  <si>
    <t>Клавиатура Perfeo ROBOTIC Multimedia, USB, чёрн, GAME DESIGN</t>
  </si>
  <si>
    <t>PF_5193</t>
  </si>
  <si>
    <t>Клавиатура Perfeo LEGION Multimedia, GAME DESIGN, подсв. 3 цвет USB, чёрн</t>
  </si>
  <si>
    <t>PF_5140</t>
  </si>
  <si>
    <t>Клавиатура Perfeo "CLASSIC" стандартная, USB, чёрная (PF-6106-USB)</t>
  </si>
  <si>
    <t>PF_3093</t>
  </si>
  <si>
    <t>Клавиатура Perfeo  беспров. FREEDOM, USB, чёрная (PF-1010)</t>
  </si>
  <si>
    <t>PF_5191</t>
  </si>
  <si>
    <t>Клавиатура Perfeo  беспров. COMPACT Multimedia, USB, чёрн (PF-8006)</t>
  </si>
  <si>
    <t>PF_4434</t>
  </si>
  <si>
    <t>Клавиатура Perfeo "STRIKE" Multimedia, GAME DESIGN, подсв. 3 цвет, USB, чёрный</t>
  </si>
  <si>
    <t>PF_A4390</t>
  </si>
  <si>
    <t>Клавиатура Perfeo HUB-BIT Multimedia, 3 USB Station, чёрная (PF-855-HUB) PF_5139</t>
  </si>
  <si>
    <t>PF_5139</t>
  </si>
  <si>
    <t>Набор беспроводной Perfeo "TEAM", USB: клав-ра 102 кн. + оптич. мышь 3 кн., 1000 DPI</t>
  </si>
  <si>
    <t>PF_A4785</t>
  </si>
  <si>
    <t>Клавиатура Perfeo "WINNER", GAME DESIGN, подсветка, USB, чёрный</t>
  </si>
  <si>
    <t>PF_B4892</t>
  </si>
  <si>
    <t>Клавиатура Perfeo "BRIGHT", GAME DESIGN, низкие кн.,подсветка, USB, чёрный</t>
  </si>
  <si>
    <t>PF_B4891</t>
  </si>
  <si>
    <t>Клавиатура Perfeo "SKIN", Multimedia, GAME DESIGN, подсветка, USB, чёрный</t>
  </si>
  <si>
    <t>PF_B4893</t>
  </si>
  <si>
    <t>Клавиатура Perfeo "PUSH" стандартная, USB, чёрн</t>
  </si>
  <si>
    <t>PF_A4796</t>
  </si>
  <si>
    <t>Набор клавиатура проводная+мышь Hoco GM16, цвет черный</t>
  </si>
  <si>
    <t>6931474756886</t>
  </si>
  <si>
    <t>Набор клавиатура проводная+мышь Hoco GM18, цвет черный</t>
  </si>
  <si>
    <t>6931474783684</t>
  </si>
  <si>
    <t>Клавиатура Hoco GM23, проводная USB, цвет черный</t>
  </si>
  <si>
    <t>6931474799210</t>
  </si>
  <si>
    <t>Компьютерные мыши/коврики</t>
  </si>
  <si>
    <t>Мышь Perfeo беспров. оптич. "COMFORT", 3 кн, DPI 1000, USB, "ваниль"</t>
  </si>
  <si>
    <t>PF_A4775</t>
  </si>
  <si>
    <t>Мышь Perfeo беспров. оптич. "COMFORT", 3 кн, DPI 1000, USB, "лайм"</t>
  </si>
  <si>
    <t>PF_A4777</t>
  </si>
  <si>
    <t>Мышь Perfeo беспров. оптич. "COMFORT", 3 кн, DPI 1000, USB, "мята"</t>
  </si>
  <si>
    <t>PF_A4774</t>
  </si>
  <si>
    <t>Мышь Perfeo беспров. оптич. "COMFORT", 3 кн, DPI 1000, USB, "персик"</t>
  </si>
  <si>
    <t>PF_A4776</t>
  </si>
  <si>
    <t>Мышь Perfeo беспров. оптич. "TARGET", 3 кн, DPI 1000, USB, белый</t>
  </si>
  <si>
    <t>PF_A4773</t>
  </si>
  <si>
    <t>Мышь Perfeo беспров., оптич. "DAILY", 6 кн, DPI 800-1600, USB, серый металик</t>
  </si>
  <si>
    <t>PF_A4508</t>
  </si>
  <si>
    <t>Мышь Perfeo беспров., оптич. "PLAN", 3 кн, DPI 1200, USB, чёрн.</t>
  </si>
  <si>
    <t>PF_A4504</t>
  </si>
  <si>
    <t>Мышь Perfeo беспров., оптич. "SKY", 3 кн, DPI 1200, USB, жёлт.</t>
  </si>
  <si>
    <t>PF_A4505</t>
  </si>
  <si>
    <t>Мышь Perfeo беспров., оптич. "SKY", 3 кн, DPI 1200, USB, зелён.</t>
  </si>
  <si>
    <t>PF_A4507</t>
  </si>
  <si>
    <t>Мышь Perfeo беспров., оптич. "SWITCH", 3 кн, DPI 1200, USB, серебр.</t>
  </si>
  <si>
    <t>PF_A4501</t>
  </si>
  <si>
    <t>Мышь Perfeo оптическая "RAINBOW", 3 кн, USB, 1,8м, чёрн-бел</t>
  </si>
  <si>
    <t>PF_3440</t>
  </si>
  <si>
    <t>Мышь Perfeo оптическая GLOW, подсветка, оптич., 3 кн, USB, чёрная , COLOR BOX. PF_4435</t>
  </si>
  <si>
    <t>PF_4435</t>
  </si>
  <si>
    <t>Мышь Perfeo оптическая, "TOUR", 3 кн, DPI 1000, USB, чёрн/серебр</t>
  </si>
  <si>
    <t>PF_A4751</t>
  </si>
  <si>
    <t>Мышь Perfeo оптическая, PROFIL, 4 кн, USB, чёрная (PF-383-OP-B)</t>
  </si>
  <si>
    <t>PF_4932</t>
  </si>
  <si>
    <t>Мышь Perfeo оптическая, PROFIL, 4 кн, USB, чёрн-красн (PF-383-OP-B/RD)</t>
  </si>
  <si>
    <t>PF_4928</t>
  </si>
  <si>
    <t>Мышь Perfeo оптическая, PROFIL, 4 кн, USB, чёрн-син</t>
  </si>
  <si>
    <t>PF_4930</t>
  </si>
  <si>
    <t>Мышь Perfeo оптическая "GAME", 4 кн, USB, чёрн, Game Design, RGB подсветка, 1400 DPI</t>
  </si>
  <si>
    <t>PF_A4781</t>
  </si>
  <si>
    <t>Мышь Perfeo беспров., оптич. "CONCEPT", 7 кн, Game Design, DPI 800-1600, USB, чёрн.</t>
  </si>
  <si>
    <t>PF_A4784</t>
  </si>
  <si>
    <t>Мышь Perfeo оптическая "RAINBOW", 3 кн, USB, 1,8м, чёрн-оранж</t>
  </si>
  <si>
    <t>PF_3441</t>
  </si>
  <si>
    <t>Мышь Perfeo беспров., оптич. "GLOBE", 3 кн, DPI 1000, USB, чёрн.</t>
  </si>
  <si>
    <t>PF_A4783</t>
  </si>
  <si>
    <t>Мышь Perfeo оптическая, PROFIL, 4 кн, USB, чёрно-зел</t>
  </si>
  <si>
    <t>PF_4929</t>
  </si>
  <si>
    <t>Мышь Perfeo оптическая "RAINBOW", 3 кн, USB, 1,8м, чёрн-зел</t>
  </si>
  <si>
    <t>PF_3442</t>
  </si>
  <si>
    <t>Мышь Perfeo оптическая "RAINBOW", 3 кн, USB, 1,8м, чёрн-жёлт</t>
  </si>
  <si>
    <t>PF_3443</t>
  </si>
  <si>
    <t>Проводная мышь 2 Dell, в ассортименте</t>
  </si>
  <si>
    <t>2000456670954</t>
  </si>
  <si>
    <t>Беспроводная мышь 3200, в ассортименте</t>
  </si>
  <si>
    <t>2000456670992</t>
  </si>
  <si>
    <t>Проводная мышь G60, в ассортименте</t>
  </si>
  <si>
    <t>2000456671081</t>
  </si>
  <si>
    <t>Проводная мышь L200, в ассортименте</t>
  </si>
  <si>
    <t>2000456671180</t>
  </si>
  <si>
    <t>Проводная мышь W110, в ассортименте</t>
  </si>
  <si>
    <t>2000456671333</t>
  </si>
  <si>
    <t>Беспроводная мышь ЕО-0, в ассортименте</t>
  </si>
  <si>
    <t>2000456671371</t>
  </si>
  <si>
    <t>Беспроводная мышь ЕО-2, в ассортименте</t>
  </si>
  <si>
    <t>2000456671388</t>
  </si>
  <si>
    <t>Беспроводная мышь Q10, в ассортименте</t>
  </si>
  <si>
    <t>2000456671265</t>
  </si>
  <si>
    <t>Мышь Perfeo оптическая "GRID", 4 кн, USB, чёрн, GAME DESIGN, 7 цв. подсветка, 800-1600 DPI</t>
  </si>
  <si>
    <t>PF_A4800</t>
  </si>
  <si>
    <t>Мышь Perfeo оптическая "ORION", 3 кн, DPI 1000, USB, чёрн/серый</t>
  </si>
  <si>
    <t>PF_A4793</t>
  </si>
  <si>
    <t>Мышь Perfeo оптическая "ORION", 3 кн, DPI 1000, USB, чёрн/син</t>
  </si>
  <si>
    <t>PF_A4792</t>
  </si>
  <si>
    <t>Мышь Perfeo оптическая, "ACTIVE", 7 кн, USB, чёрн, GAME DESIGN, 4 цв. подсветка, 1000-1600-320</t>
  </si>
  <si>
    <t>PF_B4889</t>
  </si>
  <si>
    <t>Мышь Perfeo оптическая, "OBJECT", 9 кн, USB, чёрн, GAME DESIGN, 4 цв. подсветка, 1000-1600-3200-6400</t>
  </si>
  <si>
    <t>PF_B4890</t>
  </si>
  <si>
    <t>Мышь Perfeo оптич. "CHAMELEON", 8 кн, USB, GAME DESIGN, 6 цв. RGB подсветка, 1000-12800 DPI</t>
  </si>
  <si>
    <t>PF_B4904</t>
  </si>
  <si>
    <t>Коврик для мыши и клавиатуры с RGB подсветкой 800x300х4, logo, черный</t>
  </si>
  <si>
    <t>6932391917657</t>
  </si>
  <si>
    <t>Коврик для мыши и клавиатуры с RGB подсветкой 350x250х3, logo, черный</t>
  </si>
  <si>
    <t>6932391965658</t>
  </si>
  <si>
    <t>Коврик Hoco GM22 для компьютерной мыши, (200*240*2 мм), ткань+резиновое основание, черный</t>
  </si>
  <si>
    <t>6931474799968</t>
  </si>
  <si>
    <t>Мышь Perfeo оптическая, "LUMP", 3 кн, DPI 1000, USB, чёрн.</t>
  </si>
  <si>
    <t>PF_B4896</t>
  </si>
  <si>
    <t>Коврик Borofone BG12 для компьютерной мыши, (200*240*2 мм), ткань+резиновое основание, черный</t>
  </si>
  <si>
    <t>6941991109218</t>
  </si>
  <si>
    <t>Коврик Borofone BG12 для компьютерной мыши, (800*300*2 мм), ткань+резиновое основание, черный</t>
  </si>
  <si>
    <t>6941991109225</t>
  </si>
  <si>
    <t>Аксессуары для ПК</t>
  </si>
  <si>
    <t>Микрофон Perfeo компьютерный M-3 черный (кабель 1,8 м, разъём 3,5 мм)</t>
  </si>
  <si>
    <t>PF_A4425</t>
  </si>
  <si>
    <t>Микрофон Perfeo клипса компьютерный M-1 черный (кабель 1,8 м, разъём 3,5 мм)</t>
  </si>
  <si>
    <t>PF_A4423</t>
  </si>
  <si>
    <t>Микрофон Perfeo клипса компьютерный M-2 черный (кабель 1,8 м, разъём 3,5 мм)</t>
  </si>
  <si>
    <t>PF_A4424</t>
  </si>
  <si>
    <t>Микрофон петличный двойной BOYA BY-M1DM Стерео</t>
  </si>
  <si>
    <t>2000456638312</t>
  </si>
  <si>
    <t>Подставка для ноутбука XO C49, серебряная</t>
  </si>
  <si>
    <t>6920680869404</t>
  </si>
  <si>
    <t>Кронштейн для мониторов белый 15"-27" макс.8кг настольный</t>
  </si>
  <si>
    <t>2000456642937</t>
  </si>
  <si>
    <t>Подставка для ноутбука Hoco PH40, аллюминевая, цвет серебристый</t>
  </si>
  <si>
    <t>6931474747389</t>
  </si>
  <si>
    <t>Колонки мини-сабвуфер Hoco DS30, 3,5мм, для компьютера, цвет синий</t>
  </si>
  <si>
    <t>6931474751225</t>
  </si>
  <si>
    <t>Акустическая система Q8 Multimedia Speakers, в ассортименте</t>
  </si>
  <si>
    <t>2000456671593</t>
  </si>
  <si>
    <t>Колонки Perfeo 2.0 "OREOL", мощность 2х3 Вт, LED подсветка 7 цв., чёрн, USB</t>
  </si>
  <si>
    <t>PF_A4440</t>
  </si>
  <si>
    <t>Элементы питания</t>
  </si>
  <si>
    <t>Батарейка Perfeo LR06 10SHRINK CARD Super Alkaline (100) (1000)</t>
  </si>
  <si>
    <t>PF LR6/10SH CARD</t>
  </si>
  <si>
    <t>Батарейка Perfeo LR03 10SHRINK CARD Super Alkaline (120) (1080)</t>
  </si>
  <si>
    <t>PF LR03/10SH CARD</t>
  </si>
  <si>
    <t>Батарейка Perfeo AG 4 LR626(377A)/10BL Alkaline Cell (10)   (200)</t>
  </si>
  <si>
    <t>PF LR626/10BL</t>
  </si>
  <si>
    <t>Батарейка Perfeo AG 5 LR754(393A) /10BL Alkaline Cell (10)   (200)</t>
  </si>
  <si>
    <t>PF LR754/10BL</t>
  </si>
  <si>
    <t>Батарейка Perfeo CR2016 5BL Lithium Cell (5)  (100)</t>
  </si>
  <si>
    <t>PF CR2016/5BL</t>
  </si>
  <si>
    <t>Батарейка Perfeo CR2025 5BL Lithium Cell (5) (100)</t>
  </si>
  <si>
    <t>PF CR2025/5BL</t>
  </si>
  <si>
    <t>Батарейка Perfeo AG 1 LR621(364A)/10BL Alkaline Cell (10)   (200)</t>
  </si>
  <si>
    <t>PF LR621/10BL</t>
  </si>
  <si>
    <t>Батарейка Perfeo CR2032 1BL Lithium Cell (10) (30)</t>
  </si>
  <si>
    <t>PF CR2032/1BL</t>
  </si>
  <si>
    <t>Батарейка Perfeo CR2450 5BL Lithium Cell (5) (100)</t>
  </si>
  <si>
    <t>PF CR2450/5BL</t>
  </si>
  <si>
    <t>Батарейка Perfeo AG 8 LR1120(391A)/10BL Alkaline Cell (10)   (200)</t>
  </si>
  <si>
    <t>PF LR1120/10BL</t>
  </si>
  <si>
    <t>Батарейка Perfeo AG10 LR1130(389A)/10BL  Alkaline Cell  (10)  (200)</t>
  </si>
  <si>
    <t>PF LR1130/10BL</t>
  </si>
  <si>
    <t>Батарейка Perfeo AG13 LR44/10BL (A76)  Alkaline Cell  (10)  (200)</t>
  </si>
  <si>
    <t>PF LR44/10BL</t>
  </si>
  <si>
    <t>Батарейка Perfeo AG3 LR41(392A)/10BL Alkaline Cell (10)   (200)</t>
  </si>
  <si>
    <t>PF LR41/10BL</t>
  </si>
  <si>
    <t>Батарейка Perfeo CR1220/5BL Lithium Cell (5) (100)</t>
  </si>
  <si>
    <t>PF CR1220/5BL</t>
  </si>
  <si>
    <t>Батарейка Perfeo СR2032 5BL Lithium (5) (100)</t>
  </si>
  <si>
    <t>PF CR2032/5BL</t>
  </si>
  <si>
    <t>Батарейка Perfeo CR2430 5BL Lithium Cell (5) (100)</t>
  </si>
  <si>
    <t>PF CR2430/5BL</t>
  </si>
  <si>
    <t>Батарейка Perfeo ZA10/6BL Airozinc Premium (6)</t>
  </si>
  <si>
    <t>PF ZA10/6BL</t>
  </si>
  <si>
    <t>Батарейка Perfeo ZA13/6BL Airozinc Premium (6)</t>
  </si>
  <si>
    <t>PF ZA13/6BL</t>
  </si>
  <si>
    <t>Батарейка Perfeo ZA312/6BL Airozinc Premium (6)</t>
  </si>
  <si>
    <t>PF ZA312/6BL</t>
  </si>
  <si>
    <t>Батарейка Perfeo ZA675/6BL Airozinc Premium (6)</t>
  </si>
  <si>
    <t>PF ZA675/6BL</t>
  </si>
  <si>
    <t>Аккумулятор Perfeo R 03 ( 1100 ma) 2BL пластик (40) цена за 2шт</t>
  </si>
  <si>
    <t>PF AAA1100/2BL PL</t>
  </si>
  <si>
    <t>Аккумулятор Perfeo R 06 ( 2600 ma) 2BL пластик(40) (цена за 2шт)</t>
  </si>
  <si>
    <t>PF AA2600/2BL PL</t>
  </si>
  <si>
    <t>Батарейка Perfeo LR03/96BOX Super Alkaline (384)</t>
  </si>
  <si>
    <t>PF LR03/96BOX</t>
  </si>
  <si>
    <t>Батарейка Perfeo CR2/1BL Lithium(20)</t>
  </si>
  <si>
    <t>PF CR2/1BL</t>
  </si>
  <si>
    <t>Батарейка VARTA CR2320/1BL (10)</t>
  </si>
  <si>
    <t>VR CR2320/1BL</t>
  </si>
  <si>
    <t>Батарейка Camelion 27A/5BL (50)</t>
  </si>
  <si>
    <t>CM 27A/5BL</t>
  </si>
  <si>
    <t>Батарейка DURACELL LR03/(2x10)BL MN2400 Отрывной (240)</t>
  </si>
  <si>
    <t>DR LR03/20BL ОТРЫВ</t>
  </si>
  <si>
    <t>Батарейка Renata 392 SR41W/1BL (10)</t>
  </si>
  <si>
    <t>RN 392 SR41W/1BL</t>
  </si>
  <si>
    <t>Батарейка DURACELL CR2025 2BL</t>
  </si>
  <si>
    <t>DR CR2025/2BL</t>
  </si>
  <si>
    <t>Батарейка DURACELL LR03/10BL OPTIMUM (10) (80)</t>
  </si>
  <si>
    <t>DR LR03/10BL OP</t>
  </si>
  <si>
    <t>Батарейка Perfeo CR1632/5BL Lithium Cell (5)  (100)</t>
  </si>
  <si>
    <t>PF CR1632/5BL</t>
  </si>
  <si>
    <t>Батарейка Camelion 23A/5BL (50)</t>
  </si>
  <si>
    <t>CM 23A/5BL</t>
  </si>
  <si>
    <t>Кольцевые лампы</t>
  </si>
  <si>
    <t>Кольцевая LED-лампа с держателем для телефона и микрофона 3в1</t>
  </si>
  <si>
    <t>2000456637520</t>
  </si>
  <si>
    <t>Кольцевая LED-Лампа 34см Jmary FM-14R (пульт/3 держателя)</t>
  </si>
  <si>
    <t>2000456638145</t>
  </si>
  <si>
    <t>Кольцевая LED-Лампа 43,5см Jmary FM-18R (пульт/3 держателя)</t>
  </si>
  <si>
    <t>2000456638152</t>
  </si>
  <si>
    <t>Штатив 20см+LED лампа 26см Jmary F532A, (пульт)</t>
  </si>
  <si>
    <t>2000456638190</t>
  </si>
  <si>
    <t>Кольцевая LED-Лампа 26см Jmary F-26A</t>
  </si>
  <si>
    <t>2000456638305</t>
  </si>
  <si>
    <t>Фонарь-кольцо LED для селфи, цвет в ассортименте</t>
  </si>
  <si>
    <t>2000456638343</t>
  </si>
  <si>
    <t>Кольцевая LED-лампа (9см) с держателем для телефона, настольная</t>
  </si>
  <si>
    <t>2000456640476</t>
  </si>
  <si>
    <t>Зеркало-кольцо LED для селфи, цвет в ассортименте</t>
  </si>
  <si>
    <t>2000456661631</t>
  </si>
  <si>
    <t>Кольцевая LED-лампа 42см, цвет черный</t>
  </si>
  <si>
    <t>2000456671654</t>
  </si>
  <si>
    <t>Лампа RGB PM-26 (цветная 10")</t>
  </si>
  <si>
    <t>1212054151167</t>
  </si>
  <si>
    <t>Лампа RGB PM-36 (цветная 14")</t>
  </si>
  <si>
    <t>1212054151174</t>
  </si>
  <si>
    <t>Осветитель светодиодный RGB Light Stick  с регулируемой яркостью, аккумуляторный</t>
  </si>
  <si>
    <t>1212054151181</t>
  </si>
  <si>
    <t>Для печати фотографий</t>
  </si>
  <si>
    <t>Фотобумага А6 10*15 глянцевая (100)</t>
  </si>
  <si>
    <t>2000456641466</t>
  </si>
  <si>
    <t>Товары под заказ</t>
  </si>
  <si>
    <t>Чехол Samsung S20FE (2020) Силикон Прозрачный 1.0mm</t>
  </si>
  <si>
    <t>51b-012583</t>
  </si>
  <si>
    <t>Чехол силиконовый Samsung S10 Plus AUTOFOCUS черный*</t>
  </si>
  <si>
    <t>50b-006231</t>
  </si>
  <si>
    <t>Чехол-книжка - BC002 для Samsung SM-G988 Galaxy S20 Ultra (black) откр.вбок</t>
  </si>
  <si>
    <t>153625</t>
  </si>
  <si>
    <t>Защитное стекло Full Screen Activ Clean Line 3D для Huawei Honor 9X Lite (black)</t>
  </si>
  <si>
    <t>171277</t>
  </si>
  <si>
    <t>Защитное стекло-плёнка Honor 20/20 Pro/Huawei Nova 5T/Mate 30 Lite/Nova 5I Pro (2019) Черная</t>
  </si>
  <si>
    <t>51b-002175</t>
  </si>
  <si>
    <t>Защитное стекло Full Screen Activ Clean Line 3D для "Huawei nova 11 Pro/nova 11 Ultra</t>
  </si>
  <si>
    <t>219032</t>
  </si>
  <si>
    <t>Чехол Xiaomi Mi 10T/Mi 10T Pro (2020) Силикон Soft Touch Nano 2.0mm Черный</t>
  </si>
  <si>
    <t>51b-010722</t>
  </si>
  <si>
    <t>Стекло с рамкой полного покрытия на Xiaomi Mi 10T Lite / Mi 10T / Mi 10T Pro (черный)</t>
  </si>
  <si>
    <t>52b-001786</t>
  </si>
  <si>
    <t>Защитное стекло для Samsung J120 Galaxy J1 (2016) (VIXION)</t>
  </si>
  <si>
    <t>21b-000581</t>
  </si>
  <si>
    <t>Защитное стекло Full Screen Activ Clean Line 3D для Huawei Honor 7A/Y5 2018/Y5 Prime 2018/Honor 9S</t>
  </si>
  <si>
    <t>00147682</t>
  </si>
  <si>
    <t>Защитное стекло 9D Honor 20 Lite (черный) тех.упаковка</t>
  </si>
  <si>
    <t>00151444</t>
  </si>
  <si>
    <t>Защитное стекло Full Screen Activ Clean Line 3D для Samsung SM-M127 Galaxy M12 (black)</t>
  </si>
  <si>
    <t>00181336</t>
  </si>
  <si>
    <t>Защитное стекло прозрачное - для Huawei Honor View 10 (тех.уп.)</t>
  </si>
  <si>
    <t>00112895</t>
  </si>
  <si>
    <t>Чехол iPhone 7/8 Plus Книжка Vintage Line Кожа Черный</t>
  </si>
  <si>
    <t>51b-007699</t>
  </si>
  <si>
    <t>Защитное стекло Weva OG 9H с полным клеем Infinix Note 10/Note 10 Pro (черный)*</t>
  </si>
  <si>
    <t>50b-032028</t>
  </si>
  <si>
    <t>Защитное стекло Full Screen Brera 2,5D для Samsung SM-A217 Galaxy A21s (black)</t>
  </si>
  <si>
    <t>00164632</t>
  </si>
  <si>
    <t>Защитное стекло Full Screen Activ Clean Line 3D для Samsung SM-A125 Galaxy A12 (black)</t>
  </si>
  <si>
    <t>00170522</t>
  </si>
  <si>
    <t>Защитное стекло "Полное покрытие" для Vivo Y35 Черное</t>
  </si>
  <si>
    <t>27b-022260</t>
  </si>
  <si>
    <t>Защитное стекло камеры для iPhone 13 Pro/13 Pro Max</t>
  </si>
  <si>
    <t>27b-020592</t>
  </si>
  <si>
    <t>Защитное стекло Full Screen - 3D для "Samsung SM-S908 Galaxy S22 Ultra" тех.уп. (прозрачный)(205496)</t>
  </si>
  <si>
    <t>66b-023927</t>
  </si>
  <si>
    <t>Чехол-накладка - PC041 для "Samsung SM-G780 Galaxy S20FE" (black/black) (203488)</t>
  </si>
  <si>
    <t>66b-029156</t>
  </si>
  <si>
    <t>Чехол-накладка Activ Full Original Design для Samsung SM-A525 Galaxy A52 (light pink)</t>
  </si>
  <si>
    <t>00176463</t>
  </si>
  <si>
    <t>Чехол-накладка - SC242 для Samsung SM-A525 Galaxy A52 (001)</t>
  </si>
  <si>
    <t>00176731</t>
  </si>
  <si>
    <t>Чехол-накладка - Ultra Slim для Samsung SM-A525 Galaxy A52 4G (прозрачн.)</t>
  </si>
  <si>
    <t>00175140</t>
  </si>
  <si>
    <t>Чехол-книжка - BC003 для "OPPO realme C25 Global/realme C25s Global" (black) (209243)</t>
  </si>
  <si>
    <t>00186349</t>
  </si>
  <si>
    <t>Защитное стекло Full Screen Brera 2,5D для Huawei Honor 9X/9X Premium/P Smart Z/Y9 Prime 2019/P Smar</t>
  </si>
  <si>
    <t>00146944</t>
  </si>
  <si>
    <t>Чехол-книжка - BC002 для Huawei P Smart Z/Honor 9X (black) откр.вбок</t>
  </si>
  <si>
    <t>00137027</t>
  </si>
  <si>
    <t>АКБ Nokia BL-4C 6100/6170/6260/7200</t>
  </si>
  <si>
    <t>00002331</t>
  </si>
  <si>
    <t>Защитное стекло "Плоское" для iPhone 5/5S/5C/SE (ультратонкое)</t>
  </si>
  <si>
    <t>26b-001841</t>
  </si>
  <si>
    <t>АКБ Nokia BL-5C (6600/3100/1100/6630)</t>
  </si>
  <si>
    <t>00002334</t>
  </si>
  <si>
    <t>АКБ Huawei Honor 8X/8X Premium (HB386590ECW) (VIXION)</t>
  </si>
  <si>
    <t>00156716</t>
  </si>
  <si>
    <t>Чехол Honor 8A/8A Pro/Y6s/Y6/Y6 Prime (2019) Книжка Stylish Кожа Темно-Синий</t>
  </si>
  <si>
    <t>51b-010510</t>
  </si>
  <si>
    <t>Защитное стекло Full Screen - 3D для Samsung SM-A015 Galaxy A01/SM-M015 Galaxy M01 (black) тех.упак</t>
  </si>
  <si>
    <t>00175148</t>
  </si>
  <si>
    <t>АКБ Samsung Galaxy J5/J510F (2016) тех упак</t>
  </si>
  <si>
    <t>00093361</t>
  </si>
  <si>
    <t>Защитное стекло iPhone 13 Pro/13 Pro Max (на заднюю камеру) тех упаковка Прозрачное</t>
  </si>
  <si>
    <t>51b-017874</t>
  </si>
  <si>
    <t>Чехол-накладка Leather Cover для Samsung Galaxy S8 серый</t>
  </si>
  <si>
    <t>00168580</t>
  </si>
  <si>
    <t>Защитное стекло Xiaomi Mi 10i/Mi 10T Lite/Poco X3/Poco X3 Pro (2020)/Poco F3 (Premium Full 99H) Черн</t>
  </si>
  <si>
    <t>51b-019148</t>
  </si>
  <si>
    <t>Защитное стекло Full Screen Activ Clean Line 3D для OPPO A5 (2020)/A9 (2020)/realme 6i//realme C3</t>
  </si>
  <si>
    <t>00176501</t>
  </si>
  <si>
    <t>Корпус iPhone 11 Pro Черный (1 класс)</t>
  </si>
  <si>
    <t>51b-000889</t>
  </si>
  <si>
    <t>Чехол Samsung S20FE (2020) Силикон Матовый Черный</t>
  </si>
  <si>
    <t>51b-010702</t>
  </si>
  <si>
    <t>Чехол-накладка Activ Full Original Design для "Samsung Galaxy A15 5G" (violet) (226216)</t>
  </si>
  <si>
    <t>00194610</t>
  </si>
  <si>
    <t>Защитное стекло "Премиум" для Samsung Galaxy A15 4G/5G (A155F/A156B) Черный</t>
  </si>
  <si>
    <t>27b-033637</t>
  </si>
  <si>
    <t>Защитное стекло "Премиум" для Huawei Honor 70/X9a 5G Черный</t>
  </si>
  <si>
    <t>27b-024061</t>
  </si>
  <si>
    <t>УЦЕНКА</t>
  </si>
  <si>
    <t>Наушники Bluetooth Hoco ES28 цвет в ассортименте (УЦЕНКА, БЕЗ ГАРАНТИИ)</t>
  </si>
  <si>
    <t>2000456648700</t>
  </si>
  <si>
    <t>Наушники Bluetooth Hoco ES39 белые (УЦЕНКА, БЕЗ ГАРАНТИИ)</t>
  </si>
  <si>
    <t>2000456648816</t>
  </si>
  <si>
    <t>ТОВАР НА МИРА 60 (ДОМ БЫТА)</t>
  </si>
  <si>
    <t>игрушка антистресс в ассортименте</t>
  </si>
  <si>
    <t>2000456656590</t>
  </si>
  <si>
    <t>сзу+кабель apple(несъемный) в ассортименте</t>
  </si>
  <si>
    <t>2000456656903</t>
  </si>
  <si>
    <t>косметичка в ассортименте</t>
  </si>
  <si>
    <t>2000456656682</t>
  </si>
  <si>
    <t>Электронные сигареты</t>
  </si>
  <si>
    <t>Жидкости для вейпа</t>
  </si>
  <si>
    <t>Жидкость для вейпа Boshki Salt</t>
  </si>
  <si>
    <t>2000456661471</t>
  </si>
  <si>
    <t>Испарители и картриджи</t>
  </si>
  <si>
    <t>Картридж Elf Bar RF350 1.6ml 1.2ohm (4шт)</t>
  </si>
  <si>
    <t>2000456670121</t>
  </si>
  <si>
    <t>Картридж Smoant Charon Baby Plus</t>
  </si>
  <si>
    <t>2000456662379</t>
  </si>
  <si>
    <t>Электронная сигаретра Hyppe Titan 3500 затяжек (Черешня)</t>
  </si>
  <si>
    <t>793888310940</t>
  </si>
  <si>
    <t>Электронная сигаретра Hyppe Titan 3500 затяжек (Банан)</t>
  </si>
  <si>
    <t>793888311046</t>
  </si>
  <si>
    <t>Одноразовый электронный испаритель LINVO TOUCH 3500 Cola (2%,3500затяжек,600mAh)</t>
  </si>
  <si>
    <t>6974732005579</t>
  </si>
  <si>
    <t>Одноразовый электронный испаритель LINVO TOUCH 3500 Pineapple (2%,3500затяжек,600mAh)</t>
  </si>
  <si>
    <t>6974732005333</t>
  </si>
  <si>
    <t>Одноразовый электронный испаритель Lost Mary MO10000 Green Mango (2%,10000затяжек,600mAh)</t>
  </si>
  <si>
    <t>6937643531322</t>
  </si>
  <si>
    <t>Автомобильные зарядные устройства</t>
  </si>
  <si>
    <t>АЗУ Hoco Z23, 2,4А 2USB, цвет белый</t>
  </si>
  <si>
    <t>6957531078005</t>
  </si>
  <si>
    <t>АЗУ Hoco Z23, 2,4А 2USB+кабель Apple 1м, цвет белый</t>
  </si>
  <si>
    <t>6957531078012</t>
  </si>
  <si>
    <t>АЗУ Hoco Z2, 2,4 1USB+кабель Apple 1м, цвет белый</t>
  </si>
  <si>
    <t>6957531067771</t>
  </si>
  <si>
    <t>АЗУ Hoco Z2, 1,5 1USB+кабель Micro 1м, цвет белый</t>
  </si>
  <si>
    <t>6957531067788</t>
  </si>
  <si>
    <t>АЗУ Hoco Z1, 2,1А 2USB, цвет белый</t>
  </si>
  <si>
    <t>6957531035893</t>
  </si>
  <si>
    <t>АЗУ Hoco Z32,быстрая зарядка (QC 3.0), 1USB, цвет серый металлик</t>
  </si>
  <si>
    <t>6931474711564</t>
  </si>
  <si>
    <t>АЗУ Hoco Z34, 3,1А 2USB+гнездо, цвет черный</t>
  </si>
  <si>
    <t>6931474712066</t>
  </si>
  <si>
    <t>АЗУ BOROFONE BZ12, 2.4А 2USB, цвет белый</t>
  </si>
  <si>
    <t>6931474708649</t>
  </si>
  <si>
    <t>АЗУ BOROFONE BZ12, 2.4А 2USB+кабель Micro, цвет белый</t>
  </si>
  <si>
    <t>6931474708663</t>
  </si>
  <si>
    <t>АЗУ BOROFONE BZ12A, QC 3.0, 1USB+кабель Micro, цвет белый</t>
  </si>
  <si>
    <t>6931474708694</t>
  </si>
  <si>
    <t>АЗУ BOROFONE BZ12A, QC 3.0, 1USB+кабель Type-C, цвет белый</t>
  </si>
  <si>
    <t>6931474708700</t>
  </si>
  <si>
    <t>АЗУ BOROFONE BZ12, 2.4А 2USB+кабель Apple, цвет белый</t>
  </si>
  <si>
    <t>6931474708656</t>
  </si>
  <si>
    <t>АЗУ BOROFONE BZ12, 2.4А 2USB+кабель Type-C, цвет белый</t>
  </si>
  <si>
    <t>6931474708670</t>
  </si>
  <si>
    <t>АЗУ Hoco Z32B, (PD 20W+QC3.0), Type-C+USB, цвет черный</t>
  </si>
  <si>
    <t>6931474739797</t>
  </si>
  <si>
    <t>АЗУ BOROFONE BZ15, 2.4А 2USB+индикатор напряжения, цвет черный</t>
  </si>
  <si>
    <t>6931474737649</t>
  </si>
  <si>
    <t>АЗУ BOROFONE BZ15, 2.4А 2USB+индикатор напряжения, цвет белый</t>
  </si>
  <si>
    <t>6931474737656</t>
  </si>
  <si>
    <t>АЗУ BOROFONE BZ15, 2.4А 2USB+кабель Apple+индикатор напряжения, цвет белый</t>
  </si>
  <si>
    <t>6931474737670</t>
  </si>
  <si>
    <t>АЗУ TREQA CS-219, 2USB+кабель Type-C 1м, белый</t>
  </si>
  <si>
    <t>2000456661600</t>
  </si>
  <si>
    <t>Зарядное устройство для мотоцикла Hoco Z45, 2.4A цвет черный</t>
  </si>
  <si>
    <t>6931474755629</t>
  </si>
  <si>
    <t>АЗУ BOROFONE BZ12B, PD 3.0, 1USB-C+кабель Type-C/Lighting, цвет белый</t>
  </si>
  <si>
    <t>6931474726216</t>
  </si>
  <si>
    <t>АЗУ TREQA CS-201, 2USB+кабель Micro 1м, белый</t>
  </si>
  <si>
    <t>2000000010281</t>
  </si>
  <si>
    <t>АЗУ TREQA CS-205, 2USB+кабель Micro, цвет в ассортименте</t>
  </si>
  <si>
    <t>2000000011790</t>
  </si>
  <si>
    <t>АЗУ TREQA CS-205, 2USB+кабель Apple 1м, цвет в ассортименте</t>
  </si>
  <si>
    <t>2000000011783</t>
  </si>
  <si>
    <t>АЗУ TREQA CS-206, Micro, белый</t>
  </si>
  <si>
    <t>6745254220616</t>
  </si>
  <si>
    <t>АЗУ TREQA CS-206, Apple, белый</t>
  </si>
  <si>
    <t>6745254220623</t>
  </si>
  <si>
    <t>АЗУ TREQA CS-207, 2USB+ кабель Apple 1м, белый</t>
  </si>
  <si>
    <t>CS-207 Apple</t>
  </si>
  <si>
    <t>АЗУ TREQA CS-208, 2USB+кабель Apple 1м, белый</t>
  </si>
  <si>
    <t>CS-208 Apple</t>
  </si>
  <si>
    <t>АЗУ Hoco NZ6 PD45W, быстрая зарядка (PD25W+QC3.0+PD20W), USB-C+USB+USB-C, цвет черный</t>
  </si>
  <si>
    <t>6931474765185</t>
  </si>
  <si>
    <t>АЗУ Hoco Z27, 2,4А 2USB+кабель Micro 1м, цвет белый</t>
  </si>
  <si>
    <t>6957531092865</t>
  </si>
  <si>
    <t>АЗУ BOROFONE BZ19, 2.4А 2USB, цвет золотой</t>
  </si>
  <si>
    <t>6974443387315</t>
  </si>
  <si>
    <t>АЗУ BOROFONE BZ19A, QC3.0 цвет золотой</t>
  </si>
  <si>
    <t>6974443387438</t>
  </si>
  <si>
    <t>АЗУ BOROFONE BZ22, PD30W+QC3.0, цвет черный</t>
  </si>
  <si>
    <t>6941991105180</t>
  </si>
  <si>
    <t>АЗУ BOROFONE BZ22, PD30W+QC3.0, цвет белый</t>
  </si>
  <si>
    <t>6941991105197</t>
  </si>
  <si>
    <t>АЗУ BOROFONE BZ22, PD30W+QC3.0+кабель Type-C/Lightning, цвет черный</t>
  </si>
  <si>
    <t>6941991105203</t>
  </si>
  <si>
    <t>АЗУ BOROFONE BZ22, PD30W+QC3.0+кабель Type-C/Lightning, цвет белый</t>
  </si>
  <si>
    <t>6941991105210</t>
  </si>
  <si>
    <t>АЗУ BOROFONE BZ22, PD30W+QC3.0+кабель Type-C/Type-C, цвет черный</t>
  </si>
  <si>
    <t>6941991105227</t>
  </si>
  <si>
    <t>АЗУ BOROFONE BZ22, PD30W+QC3.0+кабель Type-C/Type-C, цвет белый</t>
  </si>
  <si>
    <t>6941991105234</t>
  </si>
  <si>
    <t>АЗУ XO CC51 (PD20W+PD20W; 40W Max),  цвет серый</t>
  </si>
  <si>
    <t>6920680835355</t>
  </si>
  <si>
    <t>АЗУ Hoco NZ9 95W, быстрая зарядка (PD65W+PD30W+QC3.0), 2C1A, цвет черный</t>
  </si>
  <si>
    <t>6931474795113</t>
  </si>
  <si>
    <t>Внешние аккумуляторы</t>
  </si>
  <si>
    <t>Внешний аккумулятор Hoco KJ1, серия "kikibelief", 2500mAh, серый</t>
  </si>
  <si>
    <t>6957531093985</t>
  </si>
  <si>
    <t>Внешний аккумулятор Hoco J20, 8000mAh, Голубой туман</t>
  </si>
  <si>
    <t>6957531079019</t>
  </si>
  <si>
    <t>Внешний аккумулятор Hoco J20, 8000mAh, мятно-зеленый</t>
  </si>
  <si>
    <t>6957531079026</t>
  </si>
  <si>
    <t>Внешний аккумулятор Hoco J72A, 20000mAh, черный</t>
  </si>
  <si>
    <t>6931474738394</t>
  </si>
  <si>
    <t>Внешний аккумулятор Hoco J72A, 20000mAh, белый</t>
  </si>
  <si>
    <t>6931474738400</t>
  </si>
  <si>
    <t>Внешний аккумулятор XO PR125, 50000mAh, черный</t>
  </si>
  <si>
    <t>6920680875283</t>
  </si>
  <si>
    <t>Аккумулятор GOLF L105/Powerbank 10000 mah/Type-C/Out Usb,Micro usb,Type-C,Lithing, 2A/Black</t>
  </si>
  <si>
    <t>L105_Black</t>
  </si>
  <si>
    <t>Внешний аккумулятор XO PR122, 20000mAh, черный</t>
  </si>
  <si>
    <t>6920680875290</t>
  </si>
  <si>
    <t>Внешний аккумулятор XO PR122, 20000mAh, белый</t>
  </si>
  <si>
    <t>6920680875306</t>
  </si>
  <si>
    <t>Внешний аккумулятор XO PR136, 20000mAh, белый</t>
  </si>
  <si>
    <t>6920680877294</t>
  </si>
  <si>
    <t>Аккумулятор LDNIO PL1011/ Powerbank 10000 mAh с док-станцией/ Выход: 2.1A/ White</t>
  </si>
  <si>
    <t>LD_B4350</t>
  </si>
  <si>
    <t>Внешний аккумулятор XO PR168 (QC 22.5W, PD 20W,фонарик) 50000mAh, черный</t>
  </si>
  <si>
    <t>6920680830503</t>
  </si>
  <si>
    <t>Внешний аккумулятор XO PR183, 20000mAh, черный</t>
  </si>
  <si>
    <t>6920680836543</t>
  </si>
  <si>
    <t>Внешний аккумулятор XO PR182, 10000mAh, черный</t>
  </si>
  <si>
    <t>6920680836529</t>
  </si>
  <si>
    <t>Внешний аккумулятор XO PR182, 10000mAh, белый</t>
  </si>
  <si>
    <t>6920680836536</t>
  </si>
  <si>
    <t>Внешний аккумулятор Hoco J101A, 20000mAh (22.5W, PD) черный</t>
  </si>
  <si>
    <t>6931474782496</t>
  </si>
  <si>
    <t>Внешний аккумулятор Hoco J101A, 20000mAh (22.5W, PD) белый</t>
  </si>
  <si>
    <t>6931474782502</t>
  </si>
  <si>
    <t>Аккумуляторная станция XO BS100, 36000 mAh, 220V, фонарик, черный</t>
  </si>
  <si>
    <t>2000456673320</t>
  </si>
  <si>
    <t>Внешний аккумулятор XO PR130,(QC 22,5W, PD 20W) 40000mAh, черный</t>
  </si>
  <si>
    <t>6920680876846</t>
  </si>
  <si>
    <t>Внешний аккумулятор Hoco J101B, 30000mAh (22.5W, PD) черный</t>
  </si>
  <si>
    <t>6931474782519</t>
  </si>
  <si>
    <t>Внешний аккумулятор Hoco J101B, 30000mAh (22.5W, PD) белый</t>
  </si>
  <si>
    <t>6931474782526</t>
  </si>
  <si>
    <t>Внешний аккумулятор Hoco B27, 15000mAh, с фонариком, черный</t>
  </si>
  <si>
    <t>6957531052456</t>
  </si>
  <si>
    <t>Внешний аккумулятор Hoco UPB03, 12000mAh, дизайн Iphone 6,  серый</t>
  </si>
  <si>
    <t>6957531028444</t>
  </si>
  <si>
    <t>Внешний аккумулятор Hoco UPB03, 12000mAh, дизайн Iphone 6, розовое золото</t>
  </si>
  <si>
    <t>6957531028437</t>
  </si>
  <si>
    <t>Внешний аккумулятор BOROFONE BJ27A, 20000mAh, черный</t>
  </si>
  <si>
    <t>6974443388015</t>
  </si>
  <si>
    <t>Внешний аккумулятор BOROFONE BJ27A, 20000mAh, белый</t>
  </si>
  <si>
    <t>6974443388022</t>
  </si>
  <si>
    <t>Аккумуляторная станция XO PSA-200, 52800 mAh, 220V, фонарик, черный</t>
  </si>
  <si>
    <t>6920680834327</t>
  </si>
  <si>
    <t>Внешний аккумулятор Hoco J111B, 30000mAh, черный</t>
  </si>
  <si>
    <t>6931474795786</t>
  </si>
  <si>
    <t>Внешний аккумулятор Hoco J111B, 30000mAh, белый</t>
  </si>
  <si>
    <t>6931474795793</t>
  </si>
  <si>
    <t>Внешний аккумулятор Hoco J111D, 50000mAh (30W, PD), белый</t>
  </si>
  <si>
    <t>6931474795830</t>
  </si>
  <si>
    <t>Внешний аккумулятор Hoco J111D, 50000mAh (30W, PD), черный</t>
  </si>
  <si>
    <t>6931474795823</t>
  </si>
  <si>
    <t>Внешний аккумулятор XO PR192,(QC 18W, PD 20W) 20000mAh, черный</t>
  </si>
  <si>
    <t>6920680834648</t>
  </si>
  <si>
    <t>Внешний аккумулятор XO PR192,(QC 18W, PD 20W) 20000mAh, белый</t>
  </si>
  <si>
    <t>6920680834662</t>
  </si>
  <si>
    <t>Внешний аккумулятор XO PR142, 30000mAh с кабелями, черный</t>
  </si>
  <si>
    <t>6920680879144</t>
  </si>
  <si>
    <t>Внешний аккумулятор Hoco Q15, 10000mAh (22.5W, PD, фонарик) черный</t>
  </si>
  <si>
    <t>6942007601542</t>
  </si>
  <si>
    <t>Внешний аккумулятор XO PR187,(QC 22,5W, PD 20W) 10000mAh, черный</t>
  </si>
  <si>
    <t>6920680836567</t>
  </si>
  <si>
    <t>Внешний аккумулятор XO PR212 беспроводная зарядка, 5000mAh (15W magsafe) белый</t>
  </si>
  <si>
    <t>6920680846795</t>
  </si>
  <si>
    <t>Внешний аккумулятор XO PR188,(QC 22,5W, PD 20W) 20000mAh, черный</t>
  </si>
  <si>
    <t>6920680836581</t>
  </si>
  <si>
    <t>Внешний аккумулятор XO PR206,(QC 22,5W, PD 20W) 20000mAh, белый</t>
  </si>
  <si>
    <t>6920680838523</t>
  </si>
  <si>
    <t>Внешний аккумулятор XO PB307,(QC 22,5W, PD 20W) встроенный кабель (TYPE-C, Lightning) 20000mAh, черн</t>
  </si>
  <si>
    <t>6920680835546</t>
  </si>
  <si>
    <t>Внешний аккумулятор XO PR199, 30000mAh, черный</t>
  </si>
  <si>
    <t>6920680835676</t>
  </si>
  <si>
    <t>Внешний аккумулятор XO PR202 беспроводная зарядка, 10000mAh (PD 20W, magsafe) черный</t>
  </si>
  <si>
    <t>6920680846511</t>
  </si>
  <si>
    <t>Внешний аккумулятор XO PR217,(QC 22,5W, PD 20W) 10000mAh, желтый</t>
  </si>
  <si>
    <t>6920680846153</t>
  </si>
  <si>
    <t>Внешний аккумулятор XO PB304, 5000mAh, белый</t>
  </si>
  <si>
    <t>6920680833610</t>
  </si>
  <si>
    <t>Внешний аккумулятор Hoco J101, 10000mAh (22.5W, PD) белый</t>
  </si>
  <si>
    <t>6931474782489</t>
  </si>
  <si>
    <t>Внешний аккумулятор Hoco J101, 10000mAh (22.5W, PD) черный</t>
  </si>
  <si>
    <t>6931474782472</t>
  </si>
  <si>
    <t>Внешний аккумулятор BOROFONE BJ27B, 30000mAh, белый</t>
  </si>
  <si>
    <t>6974443388046</t>
  </si>
  <si>
    <t>Внешний аккумулятор BOROFONE BJ27B, 30000mAh, черный</t>
  </si>
  <si>
    <t>6974443388039</t>
  </si>
  <si>
    <t>Внешний аккумулятор BOROFONE DBT07, 10000mAh (подвесной светильник) белый</t>
  </si>
  <si>
    <t>6974443382235</t>
  </si>
  <si>
    <t>Внешний аккумулятор XO PR217,(QC 22,5W, PD 20W) 10000mAh, серый</t>
  </si>
  <si>
    <t>6920680846146</t>
  </si>
  <si>
    <t>Кабели/шнуры/провода</t>
  </si>
  <si>
    <t>Кабель USB Hoco X23 Apple черный 1м</t>
  </si>
  <si>
    <t>6957531072829</t>
  </si>
  <si>
    <t>Кабель USB Hoco X23 Apple белый 1м</t>
  </si>
  <si>
    <t>6957531072836</t>
  </si>
  <si>
    <t>Кабель USB Hoco X21 Micro силиконовый черно-красный 1м</t>
  </si>
  <si>
    <t>6957531071396</t>
  </si>
  <si>
    <t>Кабель USB Hoco X20 Apple черный 3м</t>
  </si>
  <si>
    <t>6957531068921</t>
  </si>
  <si>
    <t>Кабель USB Hoco X20 Apple белый 3м</t>
  </si>
  <si>
    <t>6957531068938</t>
  </si>
  <si>
    <t>Кабель USB Hoco X20 Apple черный 2м</t>
  </si>
  <si>
    <t>6957531068860</t>
  </si>
  <si>
    <t>Кабель USB Hoco X20 Apple белый 2м</t>
  </si>
  <si>
    <t>6957531068877</t>
  </si>
  <si>
    <t>Кабель USB Hoco X20 Apple черный 1м</t>
  </si>
  <si>
    <t>6957531068808</t>
  </si>
  <si>
    <t>Кабель USB Hoco X20 Apple белый 1м</t>
  </si>
  <si>
    <t>6957531068815</t>
  </si>
  <si>
    <t>Кабель USB Hoco X20 Micro белый 3м</t>
  </si>
  <si>
    <t>6957531068952</t>
  </si>
  <si>
    <t>Кабель USB Hoco X20 Micro черный 2м</t>
  </si>
  <si>
    <t>6957531068884</t>
  </si>
  <si>
    <t>Кабель USB Hoco X20 Micro белый 2м</t>
  </si>
  <si>
    <t>6957531068891</t>
  </si>
  <si>
    <t>Кабель USB Hoco X20 Micro черный 1м</t>
  </si>
  <si>
    <t>6957531068822</t>
  </si>
  <si>
    <t>Кабель USB Hoco X20 Micro белый 1м</t>
  </si>
  <si>
    <t>6957531068839</t>
  </si>
  <si>
    <t>Кабель USB Hoco X14 Apple красно-черный 1м</t>
  </si>
  <si>
    <t>6957531062837</t>
  </si>
  <si>
    <t>Кабель USB Hoco X14 Micro черный 1м</t>
  </si>
  <si>
    <t>6957531062844</t>
  </si>
  <si>
    <t>Кабель USB Hoco X14 Micro красно-черный 1м</t>
  </si>
  <si>
    <t>6957531062851</t>
  </si>
  <si>
    <t>Кабель USB Hoco X14 Type-c черный 1м</t>
  </si>
  <si>
    <t>6957531062868</t>
  </si>
  <si>
    <t>Кабель USB Hoco X14 Type-c красно-черный 1м</t>
  </si>
  <si>
    <t>6957531062875</t>
  </si>
  <si>
    <t>Кабель USB Hoco X14 Apple черный 2м</t>
  </si>
  <si>
    <t>6957531062882</t>
  </si>
  <si>
    <t>Кабель USB Hoco X14 Apple красно-черный 2м</t>
  </si>
  <si>
    <t>6957531062899</t>
  </si>
  <si>
    <t>Кабель USB Hoco X12 Apple+Micro магнитный белый 1,2м</t>
  </si>
  <si>
    <t>6957531058397</t>
  </si>
  <si>
    <t>Кабель USB Hoco X12 Apple+Micro магнитный красный 1,2м</t>
  </si>
  <si>
    <t>6957531058403</t>
  </si>
  <si>
    <t>Кабель USB Hoco X5 2в1 Apple+Micro голубой 1м</t>
  </si>
  <si>
    <t>6957531074281</t>
  </si>
  <si>
    <t>Кабель USB Hoco X5 2в1 Apple+Micro розовый 1м</t>
  </si>
  <si>
    <t>6957531074298</t>
  </si>
  <si>
    <t>Кабель USB Hoco X5 2в1 Apple+Micro желтый 1м</t>
  </si>
  <si>
    <t>6957531074304</t>
  </si>
  <si>
    <t>Кабель USB Hoco X5 2в1 Apple+Micro зеленый 1м</t>
  </si>
  <si>
    <t>6957531074311</t>
  </si>
  <si>
    <t>Кабель USB Hoco X5 Apple черный 1м</t>
  </si>
  <si>
    <t>6957531040002</t>
  </si>
  <si>
    <t>Кабель USB Hoco X5 Apple белый 1м</t>
  </si>
  <si>
    <t>6957531040019</t>
  </si>
  <si>
    <t>Кабель USB Hoco X5 Micro черный 1м</t>
  </si>
  <si>
    <t>6957531040064</t>
  </si>
  <si>
    <t>Кабель USB Hoco X5 Micro белый 1м</t>
  </si>
  <si>
    <t>6957531040071</t>
  </si>
  <si>
    <t>Кабель USB Hoco X4 2в1 Apple+Micro черный 1м</t>
  </si>
  <si>
    <t>6957531041993</t>
  </si>
  <si>
    <t>Кабель USB Hoco X2 2в1 Apple+Micro золотой 1м</t>
  </si>
  <si>
    <t>6957531032236</t>
  </si>
  <si>
    <t>Кабель USB Hoco X1 Apple белый 1м</t>
  </si>
  <si>
    <t>6957531032007</t>
  </si>
  <si>
    <t>Кабель USB Hoco X1 Apple белый 2м</t>
  </si>
  <si>
    <t>6957531032014</t>
  </si>
  <si>
    <t>Кабель USB Hoco X1 Apple белый 3м</t>
  </si>
  <si>
    <t>6957531032021</t>
  </si>
  <si>
    <t>Кабель USB Hoco X1 Micro белый 1м</t>
  </si>
  <si>
    <t>6957531032038</t>
  </si>
  <si>
    <t>Кабель USB Hoco X1 Micro белый 2м</t>
  </si>
  <si>
    <t>6957531042686</t>
  </si>
  <si>
    <t>Кабель USB Hoco X1 2в1 Apple+Micro белый 1м</t>
  </si>
  <si>
    <t>6957531032052</t>
  </si>
  <si>
    <t>Кабель USB Hoco U39 Micro золотисто-черный 1,2м</t>
  </si>
  <si>
    <t>6957531077398</t>
  </si>
  <si>
    <t>Кабель USB Hoco U36 Apple красно-синий</t>
  </si>
  <si>
    <t>6957531073932</t>
  </si>
  <si>
    <t>Кабель USB Hoco U36 Micro красно-синий</t>
  </si>
  <si>
    <t>6957531073949</t>
  </si>
  <si>
    <t>Кабель USB Hoco U35 Micro автовыключение черный 1,2м</t>
  </si>
  <si>
    <t>6957531074533</t>
  </si>
  <si>
    <t>Кабель USB Hoco U35 Micro автовыключение красный1,2м</t>
  </si>
  <si>
    <t>6957531074540</t>
  </si>
  <si>
    <t>Кабель USB Hoco U34 2в1 Apple+Micro черный 0,25м</t>
  </si>
  <si>
    <t>6957531072454</t>
  </si>
  <si>
    <t>Кабель USB Hoco U34 2в1 Apple+Micro белый 0,25м</t>
  </si>
  <si>
    <t>6957531072461</t>
  </si>
  <si>
    <t>Кабель USB Hoco U34 2в1 Apple+Micro серый 0,25м</t>
  </si>
  <si>
    <t>6957531072478</t>
  </si>
  <si>
    <t>Кабель USB Hoco U32 Micro 1,2м черно-красный</t>
  </si>
  <si>
    <t>6957531071754</t>
  </si>
  <si>
    <t>Кабель USB Hoco U27 Micro 1,2м серебристый</t>
  </si>
  <si>
    <t>6957531064442</t>
  </si>
  <si>
    <t>Кабель USB-рулетка Hoco U23 Apple 92см золотой</t>
  </si>
  <si>
    <t>6957531057253</t>
  </si>
  <si>
    <t>Кабель USB-рулетка Hoco U23 Micro 92см черный</t>
  </si>
  <si>
    <t>6957531059561</t>
  </si>
  <si>
    <t>Кабель USB-рулетка Hoco U23 Micro 92см золотой</t>
  </si>
  <si>
    <t>6957531059578</t>
  </si>
  <si>
    <t>Кабель USB Hoco U17 2в1 Apple+Micro 1,5м красный</t>
  </si>
  <si>
    <t>6957531059004</t>
  </si>
  <si>
    <t>Кабель USB Hoco U17 2в1 Apple+Micro 1,5м синий</t>
  </si>
  <si>
    <t>6957531059011</t>
  </si>
  <si>
    <t>Кабель USB Hoco U17 2в1 Apple+Micro 1,5м черный</t>
  </si>
  <si>
    <t>6957531058991</t>
  </si>
  <si>
    <t>Кабель USB Hoco U17 Micro 1,2м красный</t>
  </si>
  <si>
    <t>6957531058939</t>
  </si>
  <si>
    <t>Кабель USB Hoco U17 Micro 1,2м синий</t>
  </si>
  <si>
    <t>6957531058946</t>
  </si>
  <si>
    <t>Кабель USB Hoco U17 Micro 1,2м черный</t>
  </si>
  <si>
    <t>6957531058953</t>
  </si>
  <si>
    <t>Кабель USB Hoco U14 2в1 Apple+Micro 1,1м белый</t>
  </si>
  <si>
    <t>6957531057147</t>
  </si>
  <si>
    <t>Кабель USB Hoco U14 2в1 Apple+Micro 1,1м золотой</t>
  </si>
  <si>
    <t>6957531057154</t>
  </si>
  <si>
    <t>Кабель USB Hoco U14 2в1 Apple+Micro 1,1м серебристый</t>
  </si>
  <si>
    <t>6957531057161</t>
  </si>
  <si>
    <t>Кабель USB Hoco U14 Apple 1,2м серебристый</t>
  </si>
  <si>
    <t>6957531049418</t>
  </si>
  <si>
    <t>Кабель USB Hoco U12 Apple 1,1м черный</t>
  </si>
  <si>
    <t>6957531045816</t>
  </si>
  <si>
    <t>Кабель USB Hoco U9 Micro  1,2м золотой</t>
  </si>
  <si>
    <t>6957531042761</t>
  </si>
  <si>
    <t>Кабель USB Hoco U4 Apple рулетка 40см черный</t>
  </si>
  <si>
    <t>6957531033882</t>
  </si>
  <si>
    <t>Кабель USB Hoco UPL12 Apple 1,2м золотой</t>
  </si>
  <si>
    <t>6957531028000</t>
  </si>
  <si>
    <t>Кабель USB Hoco UPL12 Apple 1,2м розовое золото</t>
  </si>
  <si>
    <t>6957531028024</t>
  </si>
  <si>
    <t>Кабель USB TREQA CA-8232 Apple, магнитный, 1м</t>
  </si>
  <si>
    <t>6999895682320</t>
  </si>
  <si>
    <t>Кабель USB/Type-C Hoco U26 Apple, красный 1,2м</t>
  </si>
  <si>
    <t>6957531061830</t>
  </si>
  <si>
    <t>Кабель USB TREQA CA-8063 Type-c, белый, 1м</t>
  </si>
  <si>
    <t>6986591380636</t>
  </si>
  <si>
    <t>Кабель USB Hoco X1 Type-C белый 1м</t>
  </si>
  <si>
    <t>6957531032045</t>
  </si>
  <si>
    <t>Кабель USB Hoco X13 Easy Apple черный 1м</t>
  </si>
  <si>
    <t>6957531061144</t>
  </si>
  <si>
    <t>Кабель USB Hoco X13 Easy Micro черный 1м</t>
  </si>
  <si>
    <t>6957531061168</t>
  </si>
  <si>
    <t>Кабель USB Hoco X13 Easy Micro белый 1м</t>
  </si>
  <si>
    <t>6957531061175</t>
  </si>
  <si>
    <t>Кабель USB Hoco X13 Easy Type-C черный 1м</t>
  </si>
  <si>
    <t>6957531061182</t>
  </si>
  <si>
    <t>Кабель USB Data Line Micro, белый, 1м</t>
  </si>
  <si>
    <t>ВВ-1140-005/85845</t>
  </si>
  <si>
    <t>Кабель USB 2в1 (Apple+Micro), цвет в ассортименте, 1м</t>
  </si>
  <si>
    <t>ВВ-1140-001/85841</t>
  </si>
  <si>
    <t>Кабель USB 2в1(Apple+ Micro),с колпачками, цвет в ассортименте, 1м</t>
  </si>
  <si>
    <t>ВВ-1140-002/85842</t>
  </si>
  <si>
    <t>Кабель USB Data Line Apple, белый, 1м</t>
  </si>
  <si>
    <t>ВВ-1140-006/85846</t>
  </si>
  <si>
    <t>Кабель USB Apple,(линейка) цвет в ассортименте, 1м</t>
  </si>
  <si>
    <t>ВВ-1140-004/85844</t>
  </si>
  <si>
    <t>Кабель USB Apple, без упаковки, белый, 2м</t>
  </si>
  <si>
    <t>ВВ-1140-013/85850</t>
  </si>
  <si>
    <t>Кабель USB Apple, пакет, белый, 2м</t>
  </si>
  <si>
    <t>ВВ-1140-009/85848</t>
  </si>
  <si>
    <t>Кабель USB Hoco X37 Type-C, 1м, белый</t>
  </si>
  <si>
    <t>6931474710512</t>
  </si>
  <si>
    <t>Кабель USB Hoco X37 Apple, 1м, белый</t>
  </si>
  <si>
    <t>6931474710499</t>
  </si>
  <si>
    <t>Кабель USB Hoco X37 Micro, 1м, белый</t>
  </si>
  <si>
    <t>6931474710505</t>
  </si>
  <si>
    <t>Кабель USB Hoco X21 PLUS Apple силиконовый черно-белый 0,25м</t>
  </si>
  <si>
    <t>6931474712349</t>
  </si>
  <si>
    <t>Кабель USB Hoco X21 PLUS Micro силиконовый черно-красный 0,25м</t>
  </si>
  <si>
    <t>6931474712400</t>
  </si>
  <si>
    <t>Кабель USB Hoco X21 PLUS Type-C силиконовый черно-белый 1м</t>
  </si>
  <si>
    <t>6931474711915</t>
  </si>
  <si>
    <t>Кабель USB Hoco X21 PLUS Type-C силиконовый черно-красный 0,25м</t>
  </si>
  <si>
    <t>6931474712455</t>
  </si>
  <si>
    <t>Кабель USB Hoco U72 Micro силиконовый, черный 1,2м</t>
  </si>
  <si>
    <t>6931474713278</t>
  </si>
  <si>
    <t>Кабель USB Hoco X21 PLUS Apple силиконовый черно-красный 0,25м</t>
  </si>
  <si>
    <t>6931474712356</t>
  </si>
  <si>
    <t>Кабель USB Hoco X21 PLUS Micro силиконовый черно-белый 0,25м</t>
  </si>
  <si>
    <t>6931474712394</t>
  </si>
  <si>
    <t>Кабель USB Hoco X21 PLUS Type-C силиконовый черно-белый 0,25м</t>
  </si>
  <si>
    <t>6931474712448</t>
  </si>
  <si>
    <t>Кабель USB Hoco X21 PLUS Micro силиконовый черно-красный 2м</t>
  </si>
  <si>
    <t>6931474713841</t>
  </si>
  <si>
    <t>Кабель USB BOROFONE BX19 Apple черный 1м</t>
  </si>
  <si>
    <t>6931474701756</t>
  </si>
  <si>
    <t>Кабель USB BOROFONE BX19 Micro белый 1м</t>
  </si>
  <si>
    <t>6931474701787</t>
  </si>
  <si>
    <t>Кабель USB BOROFONE BX19 Micro черный 1м</t>
  </si>
  <si>
    <t>6931474701770</t>
  </si>
  <si>
    <t>Кабель USB BOROFONE BX19 Type-c белый 1м</t>
  </si>
  <si>
    <t>6931474701800</t>
  </si>
  <si>
    <t>Кабель USB BOROFONE BX19 Type-c черный 1м</t>
  </si>
  <si>
    <t>6931474701794</t>
  </si>
  <si>
    <t>Кабель USB Hoco U72 Micro силиконовый, белый 1,2м</t>
  </si>
  <si>
    <t>6931474713285</t>
  </si>
  <si>
    <t>Кабель USB Hoco X21 PLUS Micro силиконовый черно-белый 2м</t>
  </si>
  <si>
    <t>6931474713834</t>
  </si>
  <si>
    <t>Кабель USB BOROFONE BX19 Apple белый 1м</t>
  </si>
  <si>
    <t>6931474701763</t>
  </si>
  <si>
    <t>Кабель USB BOROFONE BX31 Micro силиконовый черный 1м</t>
  </si>
  <si>
    <t>6931474710376</t>
  </si>
  <si>
    <t>Кабель PERFEO  USB2.0 A розетка - Micro USB вилка (OTG), длина 0,2 м. (U4202)</t>
  </si>
  <si>
    <t>U4202</t>
  </si>
  <si>
    <t>Кабель PERFEO USB2.0 A вилка - USB A розетка, 3 метра (U4504)</t>
  </si>
  <si>
    <t>U4504</t>
  </si>
  <si>
    <t>Кабель USB Hoco X20 Type-C, белый 1м</t>
  </si>
  <si>
    <t>6957531068853</t>
  </si>
  <si>
    <t>Кабель USB Hoco X20 Type-C, черный 1м</t>
  </si>
  <si>
    <t>6957531068846</t>
  </si>
  <si>
    <t>Кабель USB Hoco X14 Type-C, красно-черный 2м</t>
  </si>
  <si>
    <t>6957531062936</t>
  </si>
  <si>
    <t>Кабель PERFEO TV вилка  - TV розетка, 2 м. (T5002)</t>
  </si>
  <si>
    <t>T5002</t>
  </si>
  <si>
    <t>Кабель PERFEO TV вилка - TV розетка, 3 м. (T5003)</t>
  </si>
  <si>
    <t>T5003</t>
  </si>
  <si>
    <t>Кабель PERFEO TV вилка - TV розетка, длина 10 м. (T5005)</t>
  </si>
  <si>
    <t>T5005</t>
  </si>
  <si>
    <t>Кабель PERFEO USB2.0 A вилка - USB A розетка, 1,8 метра (U4503)</t>
  </si>
  <si>
    <t>U4503</t>
  </si>
  <si>
    <t>Кабель Treqa CA-837 (Type-c/Type-c) цвет белый 1м</t>
  </si>
  <si>
    <t>2000456640834</t>
  </si>
  <si>
    <t>Кабель USB-C Hoco X50 Type-C/Type-C, 5A, 100W, серый 1м</t>
  </si>
  <si>
    <t>6931474734266</t>
  </si>
  <si>
    <t>Кабель USB-C Hoco X50 Type-C/Type-C, 5A, 100W, черный 1м</t>
  </si>
  <si>
    <t>6931474734259</t>
  </si>
  <si>
    <t>Кабель USB Hoco X52 Apple магнитный 1м черный</t>
  </si>
  <si>
    <t>6931474735522</t>
  </si>
  <si>
    <t>Кабель USB Hoco X52 Micro магнитный 1м черный</t>
  </si>
  <si>
    <t>6931474735539</t>
  </si>
  <si>
    <t>Кабель PERFEO USB2.0 A вилка - USB B вилка, 1 м. (U4101)</t>
  </si>
  <si>
    <t>U4101</t>
  </si>
  <si>
    <t>Кабель USB BOROFONE BX43 Micro белый 1м</t>
  </si>
  <si>
    <t>6931474735591</t>
  </si>
  <si>
    <t>Кабель USB BOROFONE BX43 Type-c белый 1м</t>
  </si>
  <si>
    <t>6931474735607</t>
  </si>
  <si>
    <t>Кабель PERFEO USB2.0 A вилка - А розетка, длина 0,5 м. (U4501)</t>
  </si>
  <si>
    <t>U4501</t>
  </si>
  <si>
    <t>Кабель PERFEO USB3.0 A вилка - Micro B вилка, длина 1,8 м. (U4602)</t>
  </si>
  <si>
    <t>U4602</t>
  </si>
  <si>
    <t>Кабель PERFEO USB2.0 A вилка - Mini USB 5P вилка, 1 метр (U4301)</t>
  </si>
  <si>
    <t>U4301</t>
  </si>
  <si>
    <t>Кабель PERFEO USB2.0 A вилка - Mini USB 5P вилка, 3 метра (U4303)</t>
  </si>
  <si>
    <t>U4303</t>
  </si>
  <si>
    <t>Кабель USB Hoco X60 Micro силиконовый магнитный 1м черный</t>
  </si>
  <si>
    <t>6931474744975</t>
  </si>
  <si>
    <t>Кабель USB-C Hoco X14 Apple PD черный 1м</t>
  </si>
  <si>
    <t>6931474752192</t>
  </si>
  <si>
    <t>Кабель USB-C Hoco X14 Apple PD черный 2м</t>
  </si>
  <si>
    <t>6931474752208</t>
  </si>
  <si>
    <t>Кабель USB-C Hoco U102 100W 2в1 Apple+Type-C 1,5м черный</t>
  </si>
  <si>
    <t>6931474751003</t>
  </si>
  <si>
    <t>Кабель USB-C Hoco U102 100W Type-C/Type-C 1,5м черный</t>
  </si>
  <si>
    <t>6931474751010</t>
  </si>
  <si>
    <t>Кабель USB Hoco U103 Apple магнитный черный</t>
  </si>
  <si>
    <t>6931474750174</t>
  </si>
  <si>
    <t>Кабель USB Hoco U103 Apple магнитный белый</t>
  </si>
  <si>
    <t>6931474750181</t>
  </si>
  <si>
    <t>Кабель USB TREQA CA-8451 Micro, 1м, цвет в ассортименте</t>
  </si>
  <si>
    <t>2000456661655</t>
  </si>
  <si>
    <t>Кабель USB Hoco X60 Apple силиконовый магнитный 1м красный</t>
  </si>
  <si>
    <t>6931474744968</t>
  </si>
  <si>
    <t>Кабель PERFEO TV вилка - TV розетка, 5 м. (T5004)</t>
  </si>
  <si>
    <t>T5004</t>
  </si>
  <si>
    <t>Кабель USB BOROFONE BX39 Micro черно-красный 1м</t>
  </si>
  <si>
    <t>6931474727305</t>
  </si>
  <si>
    <t>Кабель USB BOROFONE BX37 Apple белый 1м</t>
  </si>
  <si>
    <t>6931474720863</t>
  </si>
  <si>
    <t>Кабель USB BOROFONE BX37 Apple черный 1м</t>
  </si>
  <si>
    <t>6931474720856</t>
  </si>
  <si>
    <t>Кабель USB BOROFONE BX37 Micro черный 1м</t>
  </si>
  <si>
    <t>6931474720870</t>
  </si>
  <si>
    <t>Кабель USB BOROFONE BX39 Apple черно-красный 1м</t>
  </si>
  <si>
    <t>6931474727282</t>
  </si>
  <si>
    <t>Кабель USB BOROFONE BX37 Type-c черный 1м</t>
  </si>
  <si>
    <t>6931474720894</t>
  </si>
  <si>
    <t>Кабель USB BOROFONE BX39 Micro черно-белый 1м</t>
  </si>
  <si>
    <t>6931474727299</t>
  </si>
  <si>
    <t>Кабель USB BOROFONE BX39 Apple черно-белый 1м</t>
  </si>
  <si>
    <t>6931474727275</t>
  </si>
  <si>
    <t>Кабель USB-C Hoco X82 Apple PD силиконовый белый 1м</t>
  </si>
  <si>
    <t>6931474768520</t>
  </si>
  <si>
    <t>Кабель PERFEO  2xRCA вилка - 2xRCA вилка, 1 м. (R3001)</t>
  </si>
  <si>
    <t>R3001</t>
  </si>
  <si>
    <t>Кабель PERFEO  2xRCA вилка - 2xRCA вилка, 1,5 м. (R3002)</t>
  </si>
  <si>
    <t>R3002</t>
  </si>
  <si>
    <t>Кабель PERFEO  2xRCA вилка - 2xRCA вилка, 2 м. (R3003)</t>
  </si>
  <si>
    <t>R3003</t>
  </si>
  <si>
    <t>Кабель PERFEO  2xRCA вилка - 2xRCA вилка, 3 м. (R3004)</t>
  </si>
  <si>
    <t>R3004</t>
  </si>
  <si>
    <t>Кабель PERFEO USB3.0 Type C вилка - Micro B вилка, длина 1 м. (U4604)</t>
  </si>
  <si>
    <t>U4604</t>
  </si>
  <si>
    <t>Кабель USB Hoco X82 Apple силиконовый черный 1м</t>
  </si>
  <si>
    <t>6931474768537</t>
  </si>
  <si>
    <t>Кабель USB TREQA CA-8072 Apple, белый, 2м</t>
  </si>
  <si>
    <t>6986591380728</t>
  </si>
  <si>
    <t>Кабель USB TREQA CA-8051 Micro, 1м, белый</t>
  </si>
  <si>
    <t>6986591380513</t>
  </si>
  <si>
    <t>Кабель USB TREQA CA-8092 Apple, 1м</t>
  </si>
  <si>
    <t>6986591380919</t>
  </si>
  <si>
    <t>Кабель USB TREQA CA-8102 Apple, цвет в ассортименте, 1м</t>
  </si>
  <si>
    <t>6986591381022</t>
  </si>
  <si>
    <t>Кабель USB TREQA CA-812 2в1(Apple,Micro) 1м</t>
  </si>
  <si>
    <t>6986591388120</t>
  </si>
  <si>
    <t>Кабель USB TREQA CA-8131 Micro, 1м,</t>
  </si>
  <si>
    <t>2000000011738</t>
  </si>
  <si>
    <t>Кабель USB TREQA CA-8132 Apple, 1м</t>
  </si>
  <si>
    <t>2000000010328</t>
  </si>
  <si>
    <t>Кабель USB TREQA CA-8133 TYPE-C, 1м</t>
  </si>
  <si>
    <t>2000000010335</t>
  </si>
  <si>
    <t>Кабель USB Hoco X5 Type-C белый 1м</t>
  </si>
  <si>
    <t>6957531042709</t>
  </si>
  <si>
    <t>Кабель USB Hoco X50 Apple серый 1м</t>
  </si>
  <si>
    <t>6931474734204</t>
  </si>
  <si>
    <t>Кабель USB Hoco X50 Type-C серый 1м</t>
  </si>
  <si>
    <t>6931474734242</t>
  </si>
  <si>
    <t>Кабель USB Hoco X50 Type-C черный 1м</t>
  </si>
  <si>
    <t>6931474734235</t>
  </si>
  <si>
    <t>Кабель USB Hoco X64 Apple белый 1м</t>
  </si>
  <si>
    <t>6931474753779</t>
  </si>
  <si>
    <t>Кабель USB Hoco X64 Micro белый 1м</t>
  </si>
  <si>
    <t>6931474753786</t>
  </si>
  <si>
    <t>Кабель USB Hoco X64 Type-C белый 1м</t>
  </si>
  <si>
    <t>6931474753793</t>
  </si>
  <si>
    <t>Кабель USB BOROFONE BX31 Micro силиконовый белый 1м</t>
  </si>
  <si>
    <t>6931474710383</t>
  </si>
  <si>
    <t>Кабель USB BOROFONE BX33 Micro, 4А, белый 1м</t>
  </si>
  <si>
    <t>6931474710697</t>
  </si>
  <si>
    <t>Кабель USB BOROFONE BX37 Micro белый 1м</t>
  </si>
  <si>
    <t>6931474720887</t>
  </si>
  <si>
    <t>Кабель USB BOROFONE BX37 Type-c белый 1м</t>
  </si>
  <si>
    <t>6931474720900</t>
  </si>
  <si>
    <t>Кабель USB-C BOROFONE BX51 60W Type-C/Type-C 1м белый</t>
  </si>
  <si>
    <t>6931474751676</t>
  </si>
  <si>
    <t>Кабель USB-C BOROFONE BX51 60W Type-C/Type-C 1м черный</t>
  </si>
  <si>
    <t>6931474751669</t>
  </si>
  <si>
    <t>Кабель USB BOROFONE BX51 Apple белый 1м</t>
  </si>
  <si>
    <t>6931474743909</t>
  </si>
  <si>
    <t>Кабель USB BOROFONE BX51 Apple черный 1м</t>
  </si>
  <si>
    <t>6931474743893</t>
  </si>
  <si>
    <t>Кабель USB BOROFONE BX51 Micro белый 1м</t>
  </si>
  <si>
    <t>6931474743923</t>
  </si>
  <si>
    <t>Кабель USB BOROFONE BX51 Micro черный 1м</t>
  </si>
  <si>
    <t>6931474743916</t>
  </si>
  <si>
    <t>Кабель USB BOROFONE BX51 Type-C черный 1м</t>
  </si>
  <si>
    <t>6931474743930</t>
  </si>
  <si>
    <t>Кабель USB BOROFONE BX51 Type-c белый 1м</t>
  </si>
  <si>
    <t>6931474743947</t>
  </si>
  <si>
    <t>Кабель USB-C BOROFONE BX51 PD Type-C/Lighting черный 1м</t>
  </si>
  <si>
    <t>6931474750884</t>
  </si>
  <si>
    <t>Кабель USB-C BOROFONE BX51 PD Type-C/Lighting белый 1м</t>
  </si>
  <si>
    <t>6931474750891</t>
  </si>
  <si>
    <t>Кабель USB BOROFONE BX54 Type-C черный 1м</t>
  </si>
  <si>
    <t>6931474745835</t>
  </si>
  <si>
    <t>Кабель USB BOROFONE BX54 Type-C красный 1м</t>
  </si>
  <si>
    <t>6931474745842</t>
  </si>
  <si>
    <t>Кабель USB BOROFONE BX79 Apple силиконовый черный 1м</t>
  </si>
  <si>
    <t>6974443384741</t>
  </si>
  <si>
    <t>Кабель USB BOROFONE BX79 Apple силиконовый белый 1м</t>
  </si>
  <si>
    <t>6974443384758</t>
  </si>
  <si>
    <t>Кабель USB BOROFONE BX79 Micro силиконовый черный 1м</t>
  </si>
  <si>
    <t>6974443384765</t>
  </si>
  <si>
    <t>Кабель USB BOROFONE BX79 Micro силиконовый белый 1м</t>
  </si>
  <si>
    <t>6974443384772</t>
  </si>
  <si>
    <t>Кабель USB BOROFONE BX79 Type-C силиконовый черный 1м</t>
  </si>
  <si>
    <t>6974443384789</t>
  </si>
  <si>
    <t>Кабель USB BOROFONE BX79 Type-C силиконовый белый 1м</t>
  </si>
  <si>
    <t>6974443384796</t>
  </si>
  <si>
    <t>Кабель USB-C Hoco U109 100W Type-C/Type-C 1.2м черный</t>
  </si>
  <si>
    <t>6931474765765</t>
  </si>
  <si>
    <t>Кабель USB-C Hoco X14 Apple PD черный 3м</t>
  </si>
  <si>
    <t>6931474760692</t>
  </si>
  <si>
    <t>Кабель USB-C Hoco U109 PD Type-c/Lightning 1.2м черный</t>
  </si>
  <si>
    <t>6931474765703</t>
  </si>
  <si>
    <t>Кабель USB-C Hoco X82 Apple PD силиконовый черный 1м</t>
  </si>
  <si>
    <t>6931474768513</t>
  </si>
  <si>
    <t>Кабель USB-C Hoco X88 60W Type-C/Type-C 1м черный</t>
  </si>
  <si>
    <t>6931474783363</t>
  </si>
  <si>
    <t>Кабель USB-C Hoco X88 60W Type-C/Type-C 1м белый</t>
  </si>
  <si>
    <t>6931474783370</t>
  </si>
  <si>
    <t>Кабель USB-C Hoco X88 Apple PD белый 1м</t>
  </si>
  <si>
    <t>6931474783295</t>
  </si>
  <si>
    <t>Кабель USB-C Hoco X88 Apple PD черный 1м</t>
  </si>
  <si>
    <t>6931474783288</t>
  </si>
  <si>
    <t>Кабель PD Lightning to USB-C в упаковке, hi-copy/no logo, белый</t>
  </si>
  <si>
    <t>2000456674433</t>
  </si>
  <si>
    <t>Кабель USB Hoco X89 Type-C, черный 1м</t>
  </si>
  <si>
    <t>6931474784360</t>
  </si>
  <si>
    <t>Кабель USB Hoco X89 Type-C, красный 1м</t>
  </si>
  <si>
    <t>6931474784377</t>
  </si>
  <si>
    <t>Кабель USB Hoco X88 Apple черный 1м</t>
  </si>
  <si>
    <t>6931474783301</t>
  </si>
  <si>
    <t>Кабель USB Hoco X88 Apple белый 1м</t>
  </si>
  <si>
    <t>6931474783318</t>
  </si>
  <si>
    <t>Кабель USB Hoco X88 Micro черный 1м</t>
  </si>
  <si>
    <t>6931474783325</t>
  </si>
  <si>
    <t>Кабель USB Hoco X88 Micro белый 1м</t>
  </si>
  <si>
    <t>6931474783332</t>
  </si>
  <si>
    <t>Кабель USB Hoco X88 Type-c белый 1м</t>
  </si>
  <si>
    <t>6931474783356</t>
  </si>
  <si>
    <t>Кабель USB Hoco X88 Type-c черный 1м</t>
  </si>
  <si>
    <t>6931474783349</t>
  </si>
  <si>
    <t>Кабель Type-c/Type-c в упаковке, hi-copy, белый</t>
  </si>
  <si>
    <t>2000456674815</t>
  </si>
  <si>
    <t>Кабель USB XO NB103 3в1 Apple+Micro+Type-c 1м черный</t>
  </si>
  <si>
    <t>6920680853267</t>
  </si>
  <si>
    <t>Сетевые Зарядные устройства</t>
  </si>
  <si>
    <t>Сетевое зарядное устройство Hoco C12, 2USB, цвет белый</t>
  </si>
  <si>
    <t>6957531047759</t>
  </si>
  <si>
    <t>Сетевое зарядное устройство Hoco C12, 2USB+кабель Apple 1м, цвет черный</t>
  </si>
  <si>
    <t>6957531064107</t>
  </si>
  <si>
    <t>Сетевое зарядное устройство Hoco C12, 2USB+кабель Apple 1м, цвет белый</t>
  </si>
  <si>
    <t>6957531047766</t>
  </si>
  <si>
    <t>Сетевое зарядное устройство Hoco C12, 2USB+кабель Micro 1м, цвет черный</t>
  </si>
  <si>
    <t>6957531064114</t>
  </si>
  <si>
    <t>Сетевое зарядное устройство Hoco UH202 2USB, цвет белый</t>
  </si>
  <si>
    <t>6957531018391</t>
  </si>
  <si>
    <t>Сетевое зарядное устройство Hoco C12, 2USB, цвет черный</t>
  </si>
  <si>
    <t>6957531063094</t>
  </si>
  <si>
    <t>Сетевое зарядное устройство TREQA CS-203+кабель Type-C 1м, цвет белый</t>
  </si>
  <si>
    <t>2000000011721</t>
  </si>
  <si>
    <t>Сетевое зарядное устройство BOROFONE BA20A, 1USB+кабель Apple, 2,1А, цвет белый</t>
  </si>
  <si>
    <t>6931474700728</t>
  </si>
  <si>
    <t>Сетевое зарядное устройство BOROFONE BA20A, 1USB+кабель Micro, 2,1А, цвет белый</t>
  </si>
  <si>
    <t>6931474700735</t>
  </si>
  <si>
    <t>Сетевое зарядное устройство BOROFONE BA20A, 1USB+кабель Micro, 2,1А, цвет черный</t>
  </si>
  <si>
    <t>6931474702135</t>
  </si>
  <si>
    <t>Сетевое зарядное устройство BOROFONE BA20A, 1USB+кабель Type-C, 2,1А, цвет белый</t>
  </si>
  <si>
    <t>6931474700742</t>
  </si>
  <si>
    <t>Сетевое зарядное устройство BOROFONE BA20A, 1USB+кабель Apple, 2,1А, цвет черный</t>
  </si>
  <si>
    <t>6931474702128</t>
  </si>
  <si>
    <t>Сетевое зарядное устройство BOROFONE BA20A, 1USB+кабель Type-C, 2,1А, цвет черный</t>
  </si>
  <si>
    <t>6931474702142</t>
  </si>
  <si>
    <t>Сетевое зарядное устройство BOROFONE BA20A, 1USB, 2,1А, цвет черный</t>
  </si>
  <si>
    <t>6931474702081</t>
  </si>
  <si>
    <t>Сетевое зарядное устройство BOROFONE BA20A, 1USB, 2,1А, цвет белый</t>
  </si>
  <si>
    <t>6931474700681</t>
  </si>
  <si>
    <t>Сетевое зарядное устройство BOROFONE BA21A, 1USB быстрая зарядка(QC 3.0)+кабель Micro, цвет белый</t>
  </si>
  <si>
    <t>6931474702470</t>
  </si>
  <si>
    <t>Сетевое зарядное устройство BOROFONE BA21A, 1USB быстрая зарядка(QC 3.0)+кабель Type-C, цвет белый</t>
  </si>
  <si>
    <t>6931474702487</t>
  </si>
  <si>
    <t>Сетевое зарядное устройство BOROFONE BA23A, 2USB+кабель Micro, 2,4А, цвет белый</t>
  </si>
  <si>
    <t>6931474704016</t>
  </si>
  <si>
    <t>Сетевое зарядное устройство BOROFONE BA23A, 2USB+кабель Apple, 2,4А, цвет белый</t>
  </si>
  <si>
    <t>6931474704009</t>
  </si>
  <si>
    <t>Сетевое зарядное устройство Hoco C73A, 2USB, 2.4A+кабель Apple 1м, цвет белый</t>
  </si>
  <si>
    <t>6931474713056</t>
  </si>
  <si>
    <t>Сетевое зарядное устройство Hoco C73A, 2USB, 2.4A+кабель Micro 1м, цвет белый</t>
  </si>
  <si>
    <t>6931474713063</t>
  </si>
  <si>
    <t>Сетевое зарядное устройство Hoco C73A, 2USB, 2.4A+кабель Type-C 1м, цвет белый</t>
  </si>
  <si>
    <t>6931474713070</t>
  </si>
  <si>
    <t>Сетевое зарядное устройство Hoco C72A, 1USB, 2.1A+кабель Apple 1м, цвет белый</t>
  </si>
  <si>
    <t>6931474712998</t>
  </si>
  <si>
    <t>Сетевое зарядное устройство Hoco C12Q, быстрая зарядка (QC 3.0), 1USB, цвет белый</t>
  </si>
  <si>
    <t>6931474716262</t>
  </si>
  <si>
    <t>Сетевое зарядное устройство BOROFONE BA23A, 2USB+кабель Type-C, 2,4А, цвет белый</t>
  </si>
  <si>
    <t>6931474704023</t>
  </si>
  <si>
    <t>Сетевое зарядное устройство Hoco C81A, 1USB, 2.1A, цвет белый</t>
  </si>
  <si>
    <t>6931474727930</t>
  </si>
  <si>
    <t>Сетевое зарядное устройство Hoco C81A, 1USB, 2.1A+кабель Apple 1м, цвет белый</t>
  </si>
  <si>
    <t>6931474727947</t>
  </si>
  <si>
    <t>Сетевое зарядное устройство Hoco C81A, 1USB, 2.1A+кабель Type-C 1м, цвет белый</t>
  </si>
  <si>
    <t>6931474727961</t>
  </si>
  <si>
    <t>Сетевой фильтр Perfeo "POWER+" с предохранителем, 3,0м, 6 розеток, черный (PF-PP-6/3,0-B)</t>
  </si>
  <si>
    <t>PF_A4672</t>
  </si>
  <si>
    <t>Сетевой фильтр Perfeo "POWER+" с предохранителем, 1,8м, 6 розеток, черный (PF-PP-6/1,8-B)</t>
  </si>
  <si>
    <t>PF_A4670</t>
  </si>
  <si>
    <t>Сетевой фильтр Perfeo "POWER+" с предохранителем, 3,0м, 6 розеток, серый (PF-PP-6/3,0-G)</t>
  </si>
  <si>
    <t>PF_A4673</t>
  </si>
  <si>
    <t>Сетевой фильтр Perfeo "POWER+" с предохранителем, 5,0м, 5 розеток, черный (PF-PP-5/5,0-B)</t>
  </si>
  <si>
    <t>PF_A4662</t>
  </si>
  <si>
    <t>Сетевой фильтр Perfeo "POWER+" с предохранителем, 5,0м, 6 розеток, черный (PF-PP-6/5,0-B)</t>
  </si>
  <si>
    <t>PF_A4674</t>
  </si>
  <si>
    <t>Сетевой фильтр Perfeo "POWER+" с предохранителем, 3,0м, 5 розеток, серый (PF-PP-5/3,0-G)</t>
  </si>
  <si>
    <t>PF_A4661</t>
  </si>
  <si>
    <t>З/У LDNIO A2502C Сетевое + Кабель PD/ PD + QC 3.0/ 2 USB Auto-ID/ Выход: 5V_9V_12V, 36W/ Black</t>
  </si>
  <si>
    <t>LD_B4358</t>
  </si>
  <si>
    <t>З/У Perfeo U1 Pro, Ni-MH/Li-ion, 1 слот (PF_B4047)</t>
  </si>
  <si>
    <t>PF_B4047</t>
  </si>
  <si>
    <t>З/У Perfeo U1, Li-ion, 1 слот (PF_B4033)</t>
  </si>
  <si>
    <t>PF_B4033</t>
  </si>
  <si>
    <t>Сетевой удлинитель LDNIO SC3604 2м EU_UK_US + ЗУ на 6 USB/ 3 розетки (медь) - 2500W/USB 17W/ Gray</t>
  </si>
  <si>
    <t>LD_B4440</t>
  </si>
  <si>
    <t>Сетевой удлинитель XO WL03 1,8м (EU_UK_US + ЗУ на 2 USB/ 1 розетка, 10А) белый</t>
  </si>
  <si>
    <t>6920680877737</t>
  </si>
  <si>
    <t>Сетевое зарядное устройство XO WL01 универсальные вилки (UK, EU, US) черное</t>
  </si>
  <si>
    <t>6920680871278</t>
  </si>
  <si>
    <t>Сетевое зарядное устройство TREQA CH-630, 1USB, цвет белый</t>
  </si>
  <si>
    <t>2000456661693</t>
  </si>
  <si>
    <t>З/У Perfeo  Сетевое с разъемом USB, 2.1А, белый (I4619)</t>
  </si>
  <si>
    <t>I4619</t>
  </si>
  <si>
    <t>Сетевой фильтр Perfeo "POWER+" с предохранителем, 1,8м, 3 розетки, черный (PF-PP-3/1,8-B)</t>
  </si>
  <si>
    <t>PF_A4664</t>
  </si>
  <si>
    <t>Сетевой фильтр Perfeo "POWER+" с предохранителем, 1,8м, 5 розеток, серый (PF-PP-5/1,8-G)</t>
  </si>
  <si>
    <t>PF_A4659</t>
  </si>
  <si>
    <t>Сетевой фильтр Perfeo "POWER+" с предохранителем, 1,8м, 5 розеток, черный (PF-PP-5/1,8-B)</t>
  </si>
  <si>
    <t>PF_A4658</t>
  </si>
  <si>
    <t>Сетевой фильтр Perfeo "POWER+" с предохранителем, 1,8м, 6 розеток, серый (PF-PP-6/1,8-G)</t>
  </si>
  <si>
    <t>PF_A4671</t>
  </si>
  <si>
    <t>Сетевой фильтр Perfeo "POWER+" с предохранителем, 3,0м, 3 розетки, черный (PF-PP-3/3,0-B)</t>
  </si>
  <si>
    <t>PF_A4666</t>
  </si>
  <si>
    <t>Сетевой фильтр Perfeo "POWER+" с предохранителем, 3,0м, 5 розеток, черный (PF-PP-5/3,0-B)</t>
  </si>
  <si>
    <t>PF_A4660</t>
  </si>
  <si>
    <t>Сетевой фильтр Perfeo "POWER+" с предохранителем, 5,0м, 3 розетки, серый (PF-PP-3/5,0-G)</t>
  </si>
  <si>
    <t>PF_A4669</t>
  </si>
  <si>
    <t>Сетевой фильтр Perfeo "POWER+" с предохранителем, 5,0м, 3 розетки, черный (PF-PP-3/5,0-B)</t>
  </si>
  <si>
    <t>PF_A4668</t>
  </si>
  <si>
    <t>Сетевой фильтр Perfeo "POWER+" с предохранителем, 5,0м, 5 розеток, серый (PF-PP-5/5,0-G)</t>
  </si>
  <si>
    <t>PF_A4663</t>
  </si>
  <si>
    <t>Сетевой фильтр Perfeo "POWER+" с предохранителем, 5,0м, 6 розеток, серый (PF-PP-6/5,0-G)</t>
  </si>
  <si>
    <t>PF_A4675</t>
  </si>
  <si>
    <t>Сетевое зарядное устройство BOROFONE BA49A, 1USB+кабель Type-C, 2,1А, цвет черный</t>
  </si>
  <si>
    <t>6931474728463</t>
  </si>
  <si>
    <t>Сетевое зарядное устройство BOROFONE BA49A, 1USB, 2,1А, цвет черный</t>
  </si>
  <si>
    <t>6931474728401</t>
  </si>
  <si>
    <t>Сетевое зарядное устройство BOROFONE BA49A, 1USB+кабель Apple, 2,1А, цвет черный</t>
  </si>
  <si>
    <t>6931474728425</t>
  </si>
  <si>
    <t>Сетевое зарядное устройство HOCO C22A, 1USB+Кабель micro, 2,4A, черный</t>
  </si>
  <si>
    <t>6957531067467</t>
  </si>
  <si>
    <t>Сетевое зарядное устройство BOROFONE BA61A, PD10.5W+кабель Type-C/Lightning, цвет белый</t>
  </si>
  <si>
    <t>6974443381146</t>
  </si>
  <si>
    <t>Сетевой фильтр Perfeo "POWER STREAM", 2500W,  2,0м, 4 розетки, 3 USB, белый</t>
  </si>
  <si>
    <t>PF_C3955</t>
  </si>
  <si>
    <t>Сетевое зарядное устро Hoco N29 PD35W (2C) цвет белый</t>
  </si>
  <si>
    <t>6931474782168</t>
  </si>
  <si>
    <t>Сетевое зарядное устройство TREQA CH-6042 4USB, цвет-белый</t>
  </si>
  <si>
    <t>652852568575</t>
  </si>
  <si>
    <t>Сетевое зарядное устройство TREQA CS-209, 3USB+кабель Apple 1м, белый</t>
  </si>
  <si>
    <t>CS-209 Apple</t>
  </si>
  <si>
    <t>Сетевое зарядное устройство TREQA CS-203+кабель Apple 1м, цвет белый</t>
  </si>
  <si>
    <t>2000000011714</t>
  </si>
  <si>
    <t>Сетевое зарядное устройство BOROFONE BA61A PD10.5W Type-C, цвет белый</t>
  </si>
  <si>
    <t>6974443381139</t>
  </si>
  <si>
    <t>Сетевое зарядное устройство BOROFONE BA49A, 1USB, 2,1А, цвет белый</t>
  </si>
  <si>
    <t>6931474728418</t>
  </si>
  <si>
    <t>Сетевое зарядное устройство BOROFONE BA74A, 1USB+кабель Apple, 2,1А, цвет белый</t>
  </si>
  <si>
    <t>6974443388657</t>
  </si>
  <si>
    <t>Сетевое зарядное устройство BOROFONE BA74A, 1USB+кабель Type-C, 2,1А, цвет белый</t>
  </si>
  <si>
    <t>6974443388671</t>
  </si>
  <si>
    <t>Сетевое зарядное устройство BOROFONE BA74A, 1USB, 2,1А, цвет белый</t>
  </si>
  <si>
    <t>6974443388640</t>
  </si>
  <si>
    <t>Сетевой фильтр Perfeo "POWER STREAM", 2500W,  1,5м, 6 розеток, белый.</t>
  </si>
  <si>
    <t>PF_C3969</t>
  </si>
  <si>
    <t>Сетевой фильтр Perfeo "POWER STREAM", 2500W,  2,0м, 4 розетки, 3 USB, черный</t>
  </si>
  <si>
    <t>PF_C3956</t>
  </si>
  <si>
    <t>Сетевой фильтр Perfeo "POWER STREAM", 2500W,  5,0м, 5 розеток, белый</t>
  </si>
  <si>
    <t>PF_C3967</t>
  </si>
  <si>
    <t>Сетевой фильтр Perfeo "POWER STREAM", 2500W,  5,0м, 5 розеток, черный</t>
  </si>
  <si>
    <t>PF_C3968</t>
  </si>
  <si>
    <t>Сетевой фильтр Perfeo "POWER STREAM", 2500W,  5,0м, 6 розеток, белый</t>
  </si>
  <si>
    <t>PF_C3973</t>
  </si>
  <si>
    <t>Сетевой фильтр Perfeo "POWER STREAM", 2500W, 4м, 3 розетки, 3 USB, черный.</t>
  </si>
  <si>
    <t>PF_C3909</t>
  </si>
  <si>
    <t>Сетевой фильтр Perfeo "POWER STREAM", 2500W, 5,0м, 6 розеток, черный</t>
  </si>
  <si>
    <t>PF_C3974</t>
  </si>
  <si>
    <t>Сетевой фильтр Perfeo "POWER STREAM", 2500W, двойная защита, 2м, 3 розетки, 3 USB, белый.</t>
  </si>
  <si>
    <t>PF_C3906</t>
  </si>
  <si>
    <t>Сетевой фильтр Perfeo "POWER STREAM", 2500W, двойная защита, 2м, 3 розетки, 3 USB, черный.</t>
  </si>
  <si>
    <t>PF_C3907</t>
  </si>
  <si>
    <t>Сетевое зарядное устро Hoco N31 PD100W (3C1A), цвет белый</t>
  </si>
  <si>
    <t>6931474784179</t>
  </si>
  <si>
    <t>Сетевой фильтр Perfeo "POWER STREAM", 2500W,   1,5м, 5 розеток, черный</t>
  </si>
  <si>
    <t>PF_C3964</t>
  </si>
  <si>
    <t>Сетевой фильтр Perfeo "POWER STREAM", 2500W,  1,5м, 6 розеток, черный</t>
  </si>
  <si>
    <t>PF_C3970</t>
  </si>
  <si>
    <t>Сетевой фильтр Perfeo "POWER STREAM", 2500W,  3,0м, 5 розеток, белый</t>
  </si>
  <si>
    <t>PF_C3965</t>
  </si>
  <si>
    <t>Сетевой фильтр Perfeo "POWER STREAM", 2500W,  3,0м, 6 розеток, черный</t>
  </si>
  <si>
    <t>PF_C3972</t>
  </si>
  <si>
    <t>Сетевой фильтр Perfeo "POWER STREAM", 2500W,  5,0м, 3 розетки, белый</t>
  </si>
  <si>
    <t>PF_C3953</t>
  </si>
  <si>
    <t>Сетевой фильтр Perfeo "POWER STREAM", 2500W,  5,0м, 4 розетки, черный</t>
  </si>
  <si>
    <t>PF_C3962</t>
  </si>
  <si>
    <t>Сетевое зарядное устройство USB-C+КАБЕЛЬ PD 20W в упаковке, hi-copy/no logo, белый</t>
  </si>
  <si>
    <t>2000456674440</t>
  </si>
  <si>
    <t>Сетевой удлинитель XO WL19 2м (5 розеткок, 2xUSB, USB-C) белый</t>
  </si>
  <si>
    <t>6920680846450</t>
  </si>
  <si>
    <t>Сетевое зарядное устройство XO L129 USB-C (20W) +кабель Apple 1м, цвет белый</t>
  </si>
  <si>
    <t>6920680851225</t>
  </si>
  <si>
    <t>Сетевое зарядное устро Hoco C113A PD65W GaN (1C1A) + кабель Type-C/Type-C, цвет белый</t>
  </si>
  <si>
    <t>6931474790927</t>
  </si>
  <si>
    <t>Сетевое зарядное устро Hoco N29 PD35W (2C) цвет черный</t>
  </si>
  <si>
    <t>6931474782151</t>
  </si>
  <si>
    <t>Сетевое зарядное устройство USB-C+КАБЕЛЬ Type-c/Type-C 20W в упаковке, hi-copy/no logo, белый</t>
  </si>
  <si>
    <t>2000456674891</t>
  </si>
  <si>
    <t>Сетевое зарядное устройство XO L129 USB-C (20W), цвет белый</t>
  </si>
  <si>
    <t>6920680851232</t>
  </si>
  <si>
    <t>Сетевое зарядное устройство BOROFONE BA49A, 1USB+кабель Apple, 2,1А, цвет белый</t>
  </si>
  <si>
    <t>6931474728432</t>
  </si>
  <si>
    <t>Наушники</t>
  </si>
  <si>
    <t>Наушники XIAOMI MI in-Ear Headphones Basic</t>
  </si>
  <si>
    <t>2000456649929</t>
  </si>
  <si>
    <t>Беспроводные наушники</t>
  </si>
  <si>
    <t>Наушники Bluetooth с микрофоном Hoco ES4, цвет зеленый</t>
  </si>
  <si>
    <t>6957531044154</t>
  </si>
  <si>
    <t>Наушники Bluetooth с микрофоном Hoco ES4, цвет синий</t>
  </si>
  <si>
    <t>6957531044161</t>
  </si>
  <si>
    <t>Наушники Bluetooth накладные с микрофоном Treqa BT-1601, цвет в ассортименте</t>
  </si>
  <si>
    <t>6986591316017</t>
  </si>
  <si>
    <t>Наушники Bluetooth накладные с микрофоном Treqa BT-1602, цвет в ассортименте</t>
  </si>
  <si>
    <t>6986591316024</t>
  </si>
  <si>
    <t>Наушники Bluetooth с микрофоном BOROFONE BE22, цвет белый</t>
  </si>
  <si>
    <t>6957531088608</t>
  </si>
  <si>
    <t>Наушники Bluetooth Original series Hoco ES28, в кейсе для зарядки, сенсорные, цвет белый</t>
  </si>
  <si>
    <t>6931474704597</t>
  </si>
  <si>
    <t>Беспроводные Bluetooth наушники TREQA BT-13, цвет черный</t>
  </si>
  <si>
    <t>2000000013701</t>
  </si>
  <si>
    <t>Наушники Bluetooth накладные с микрофоном Treqa HD-891, цвет черно-белый</t>
  </si>
  <si>
    <t>2000000013824</t>
  </si>
  <si>
    <t>Наушники Bluetooth Original series XO F70, беспроводная зарядка, цвет белый</t>
  </si>
  <si>
    <t>2000456640650</t>
  </si>
  <si>
    <t>Беспроводные Bluetooth наушники TREQA BT-10, цвет в ассортименте</t>
  </si>
  <si>
    <t>6972047914104</t>
  </si>
  <si>
    <t>Наушники Bluetooth с микрофоном Hoco S18, (Встроенный кабель для зарядки телефонов) , цвет черный</t>
  </si>
  <si>
    <t>6931474721006</t>
  </si>
  <si>
    <t>Наушники Bluetooth накладные с микрофоном Hoco W27 Cat, цвет розовый</t>
  </si>
  <si>
    <t>6931474718464</t>
  </si>
  <si>
    <t>Наушники Bluetooth Hoco S11, в кейсе для зарядки, сенсорные, цвет белый</t>
  </si>
  <si>
    <t>6931474715371</t>
  </si>
  <si>
    <t>Беспроводные Bluetooth наушники TREQA BT-22, цвет в ассортименте</t>
  </si>
  <si>
    <t>2000456661624</t>
  </si>
  <si>
    <t>Наушники Bluetooth с микрофоном BOROFONE BW01 Plus цвет белый</t>
  </si>
  <si>
    <t>6931474753915</t>
  </si>
  <si>
    <t>Наушники Bluetooth Hoco EW02 Plus, в кейсе,бесп.зарядка, сенсорные, цвет белый</t>
  </si>
  <si>
    <t>6931474753878</t>
  </si>
  <si>
    <t>Наушники Bluetooth с микрофоном HOCO S18, (Встроенный кабель для зарядки телефонов) , цвет красный</t>
  </si>
  <si>
    <t>6931474721013</t>
  </si>
  <si>
    <t>Наушники Bluetooth Hoco EW25, в кейсе для зарядки, сенсорные, цвет белый</t>
  </si>
  <si>
    <t>6931474771810</t>
  </si>
  <si>
    <t>Наушники Bluetooth Hoco EW23, в кейсе для зарядки, сенсорные, цвет серебристый</t>
  </si>
  <si>
    <t>6931474777836</t>
  </si>
  <si>
    <t>Наушники Bluetooth Hoco EW43, в кейсе, бесп. зарядка, сенсорные, цвет белый</t>
  </si>
  <si>
    <t>6931474779946</t>
  </si>
  <si>
    <t>Беспроводные наушники Apple AirPods 2, в кейсе для зарядки, белые</t>
  </si>
  <si>
    <t>2000456673160</t>
  </si>
  <si>
    <t>Наушники Bluetooth накладные с микрофоном AirP Max, (Premium), цвет серый космос</t>
  </si>
  <si>
    <t>194252085196</t>
  </si>
  <si>
    <t>Гарнитура Perfeo AUX FOLD полноразмерные, беспроводные, MP3 плеером ,FM, чёрные</t>
  </si>
  <si>
    <t>PF_A4912</t>
  </si>
  <si>
    <t>Гарнитура Perfeo BT SOUL AUX, полноразмерные, чёрные</t>
  </si>
  <si>
    <t>PF_B4870</t>
  </si>
  <si>
    <t>Наушники Bluetooth Hoco EW26, в кейсе для зарядки, сенсорные, цвет белый</t>
  </si>
  <si>
    <t>6931474779236</t>
  </si>
  <si>
    <t>Беспроводные Bluetooth наушники TREQA BT-02, цвет в ассортименте</t>
  </si>
  <si>
    <t>2000000011691</t>
  </si>
  <si>
    <t>Наушники Bluetooth накладные с микрофоном Hoco W35, цвет серебристый</t>
  </si>
  <si>
    <t>6931474766250</t>
  </si>
  <si>
    <t>Наушники Bluetooth Hoco EW41, в кейсе для зарядки, сенсорные, цвет белый</t>
  </si>
  <si>
    <t>6931474779922</t>
  </si>
  <si>
    <t>Наушники Bluetooth Hoco EW51 (ANC), в кейсе, сенсорные, цвет белый</t>
  </si>
  <si>
    <t>6931474792365</t>
  </si>
  <si>
    <t>Наушники Bluetooth XO EV52, в кейсе, сенсорные, цвет белый</t>
  </si>
  <si>
    <t>6920680842889</t>
  </si>
  <si>
    <t>Наушники Bluetooth с микрофоном XO BS25,  цвет черный</t>
  </si>
  <si>
    <t>6920680879076</t>
  </si>
  <si>
    <t>Наушники Bluetooth с микрофоном XO BS26,  цвет черный</t>
  </si>
  <si>
    <t>6920680879786</t>
  </si>
  <si>
    <t>Наушники Bluetooth с микрофоном Hoco ES62, цвет черный</t>
  </si>
  <si>
    <t>6931474770738</t>
  </si>
  <si>
    <t>Наушники Bluetooth ACEFAST T6, в кейсе, сенсорные, цвет голубой сапфир</t>
  </si>
  <si>
    <t>6974316281542</t>
  </si>
  <si>
    <t>Наушники Bluetooth PRO 3S, в кейсе для зарядки, сенсорные, цвет черный</t>
  </si>
  <si>
    <t>1212054152478</t>
  </si>
  <si>
    <t>Наушники Bluetooth PRO 3S, в кейсе для зарядки, сенсорные, цвет белый</t>
  </si>
  <si>
    <t>1212054152485</t>
  </si>
  <si>
    <t>Наушники Bluetooth I16 MAX, в кейсе для зарядки, сенсорные, цвет белый</t>
  </si>
  <si>
    <t>1212054152492</t>
  </si>
  <si>
    <t>Наушники Bluetooth T16 PLUS, в кейсе для зарядки, сенсорные, цвет черный</t>
  </si>
  <si>
    <t>1212054152508</t>
  </si>
  <si>
    <t>Наушники Bluetooth T16 PLUS, в кейсе для зарядки, сенсорные, цвет белый</t>
  </si>
  <si>
    <t>1212054152515</t>
  </si>
  <si>
    <t>Наушники Bluetooth G01, в кейсе для зарядки, сенсорные, цвет белый</t>
  </si>
  <si>
    <t>1212054152522</t>
  </si>
  <si>
    <t>Наушники Bluetooth M66 PRO, в кейсе для зарядки, сенсорные, цвет черный</t>
  </si>
  <si>
    <t>1212054152539</t>
  </si>
  <si>
    <t>Наушники Bluetooth PRO 90, в кейсе для зарядки, сенсорные, цвет черный</t>
  </si>
  <si>
    <t>1212054152546</t>
  </si>
  <si>
    <t>Наушники Bluetooth Y60, в кейсе для зарядки, сенсорные, цвет черный</t>
  </si>
  <si>
    <t>1212054152553</t>
  </si>
  <si>
    <t>Наушники Bluetooth PRO 30, в кейсе для зарядки, сенсорные, цвет черный</t>
  </si>
  <si>
    <t>1212054152560</t>
  </si>
  <si>
    <t>Наушники Bluetooth накладные с микрофоном T39, цвет черный</t>
  </si>
  <si>
    <t>1212054152577</t>
  </si>
  <si>
    <t>Наушники Bluetooth накладные с микрофоном T39, цвет синий</t>
  </si>
  <si>
    <t>1212054152584</t>
  </si>
  <si>
    <t>Наушники Bluetooth накладные с микрофоном 700BT, цвет синий</t>
  </si>
  <si>
    <t>1212054152591</t>
  </si>
  <si>
    <t>Наушники Bluetooth накладные с микрофоном 700BT, цвет красный</t>
  </si>
  <si>
    <t>1212054152607</t>
  </si>
  <si>
    <t>Наушники Bluetooth накладные с микрофоном 800BT, цвет синий</t>
  </si>
  <si>
    <t>1212054152621</t>
  </si>
  <si>
    <t>Наушники Bluetooth накладные с микрофоном 800BT, цвет красный</t>
  </si>
  <si>
    <t>1212054152638</t>
  </si>
  <si>
    <t>Наушники Bluetooth накладные с микрофоном 800BT, цвет черный</t>
  </si>
  <si>
    <t>1212054152645</t>
  </si>
  <si>
    <t>Наушники Bluetooth накладные с микрофоном A8914, цвет черный</t>
  </si>
  <si>
    <t>1212054152652</t>
  </si>
  <si>
    <t>Наушники Bluetooth накладные с микрофоном J27, цвет черный</t>
  </si>
  <si>
    <t>1212054152669</t>
  </si>
  <si>
    <t>Наушники Bluetooth накладные с микрофоном CYZ-10, цвет черный</t>
  </si>
  <si>
    <t>1212054152676</t>
  </si>
  <si>
    <t>Наушники Bluetooth TWS APods 2 LUX (АС 6973) цвет белый</t>
  </si>
  <si>
    <t>2011000000820</t>
  </si>
  <si>
    <t>Наушники Bluetooth TWS APods Pro 2 LUX (AC 6973) цвет белый</t>
  </si>
  <si>
    <t>2011000000837</t>
  </si>
  <si>
    <t>Наушники Bluetooth TWS APods Pro 2 LUX (АNC,прозрачность) цвет белый</t>
  </si>
  <si>
    <t>2011000000844</t>
  </si>
  <si>
    <t>Наушники Bluetooth с микрофоном Hoco ES64, цвет зеленый</t>
  </si>
  <si>
    <t>6931474784490</t>
  </si>
  <si>
    <t>Наушники Bluetooth с микрофоном Hoco ES64, цвет черный</t>
  </si>
  <si>
    <t>6931474784469</t>
  </si>
  <si>
    <t>Наушники Bluetooth с микрофоном Hoco ES64, цвет серый</t>
  </si>
  <si>
    <t>6931474784476</t>
  </si>
  <si>
    <t>Наушники Bluetooth Borofone BW26, в кейсе, сенсорные, цвет белый</t>
  </si>
  <si>
    <t>6974443386875</t>
  </si>
  <si>
    <t>Наушники Bluetooth Hoco EW46, в кейсе, сенсорные, цвет оранжевый</t>
  </si>
  <si>
    <t>6931474788863</t>
  </si>
  <si>
    <t>Наушники Bluetooth с микрофоном Borofone BDM16, цвет черный</t>
  </si>
  <si>
    <t>6941991101762</t>
  </si>
  <si>
    <t>Наушники Bluetooth Borofone BW25 цвет белый</t>
  </si>
  <si>
    <t>6974443385816</t>
  </si>
  <si>
    <t>Наушники Bluetooth Borofone BW35 цвет белый</t>
  </si>
  <si>
    <t>6974443388978</t>
  </si>
  <si>
    <t>Наушники Bluetooth накладные с микрофоном XO BE35, цвет белый</t>
  </si>
  <si>
    <t>6920680837540</t>
  </si>
  <si>
    <t>Наушники Bluetooth XO G11, в кейсе, сенсорные, цвет серый</t>
  </si>
  <si>
    <t>6920680847051</t>
  </si>
  <si>
    <t>Наушники Bluetooth XO X16 Mini Bean, в кейсе, сенсорные, цвет белый</t>
  </si>
  <si>
    <t>6920680842780</t>
  </si>
  <si>
    <t>Наушники Bluetooth с микрофоном BOROFONE BW27 цвет белый</t>
  </si>
  <si>
    <t>6974443386929</t>
  </si>
  <si>
    <t>Наушники Bluetooth с микрофоном Hoco ES62, цвет серый</t>
  </si>
  <si>
    <t>6931474770745</t>
  </si>
  <si>
    <t>Наушники Bluetooth накладные с шумоподавлением XO BE40, цвет черный</t>
  </si>
  <si>
    <t>6920680852512</t>
  </si>
  <si>
    <t>Наушники Bluetooth XO G19, в кейсе, сенсорные, цвет черный</t>
  </si>
  <si>
    <t>6920680846528</t>
  </si>
  <si>
    <t>Наушники Bluetooth XO G19, в кейсе, сенсорные, цвет белый</t>
  </si>
  <si>
    <t>6920680846535</t>
  </si>
  <si>
    <t>Наушники Bluetooth XO G18, в кейсе, сенсорные, цвет черный</t>
  </si>
  <si>
    <t>6920680846320</t>
  </si>
  <si>
    <t>Наушники Bluetooth XO G18, в кейсе, сенсорные, цвет белый</t>
  </si>
  <si>
    <t>6920680846337</t>
  </si>
  <si>
    <t>Наушники Bluetooth накладные с микрофоном Hoco W35 Max, цвет черный</t>
  </si>
  <si>
    <t>6942007612203</t>
  </si>
  <si>
    <t>Наушники Bluetooth накладные с микрофоном AirP Max, (Premium), цвет серебристый</t>
  </si>
  <si>
    <t>1212054153970</t>
  </si>
  <si>
    <t>Наушники Bluetooth с микрофоном HOCO ES63, воздушная проводимость, цвет черный</t>
  </si>
  <si>
    <t>6931474780041</t>
  </si>
  <si>
    <t>Проводные наушники</t>
  </si>
  <si>
    <t>Наушники с микрофоном Hoco M34, цвет черный</t>
  </si>
  <si>
    <t>6957531078456</t>
  </si>
  <si>
    <t>Наушники с микрофоном Hoco M34, цвет белый</t>
  </si>
  <si>
    <t>6957531078463</t>
  </si>
  <si>
    <t>Наушники с микрофоном Hoco M19, цвет белый</t>
  </si>
  <si>
    <t>6957531054658</t>
  </si>
  <si>
    <t>Наушники с микрофоном Hoco M18, цвет черный</t>
  </si>
  <si>
    <t>6957531051756</t>
  </si>
  <si>
    <t>Наушники с микрофоном Hoco M18, цвет золотой</t>
  </si>
  <si>
    <t>6957531051763</t>
  </si>
  <si>
    <t>Наушники с микрофоном Hoco M18, цвет серый</t>
  </si>
  <si>
    <t>6957531051770</t>
  </si>
  <si>
    <t>Наушники с микрофоном Hoco M1, цвет белый</t>
  </si>
  <si>
    <t>6957531032700</t>
  </si>
  <si>
    <t>Наушники с микрофоном Hoco M40, цвет белый</t>
  </si>
  <si>
    <t>6957531084570</t>
  </si>
  <si>
    <t>Наушники с микрофоном Hoco M40, цвет черный</t>
  </si>
  <si>
    <t>6957531084563</t>
  </si>
  <si>
    <t>Наушники с микрофоном Hoco M39, цвет белый</t>
  </si>
  <si>
    <t>6957531079774</t>
  </si>
  <si>
    <t>Наушники с микрофоном Hoco M60, цвет белый</t>
  </si>
  <si>
    <t>6931474707512</t>
  </si>
  <si>
    <t>Наушники с микрофоном Hoco M68, в рулетке, цвет белый</t>
  </si>
  <si>
    <t>6931474716699</t>
  </si>
  <si>
    <t>Гарнитура Perfeo 4TALK полноразмерные черная, переходник</t>
  </si>
  <si>
    <t>PF_A4528</t>
  </si>
  <si>
    <t>Наушники с микрофоном Hoco M1 Pro, цвет черный</t>
  </si>
  <si>
    <t>6931474728562</t>
  </si>
  <si>
    <t>Наушники с микрофоном Hoco M1 Pro, цвет белый</t>
  </si>
  <si>
    <t>6931474728579</t>
  </si>
  <si>
    <t>Наушники с микрофоном Hoco M70, цвет черный</t>
  </si>
  <si>
    <t>6931474717412</t>
  </si>
  <si>
    <t>Наушники с микрофоном Hoco M70, цвет белый</t>
  </si>
  <si>
    <t>6931474717429</t>
  </si>
  <si>
    <t>Наушники с микрофоном Hoco M76, цвет черный</t>
  </si>
  <si>
    <t>6931474729880</t>
  </si>
  <si>
    <t>Наушники с микрофоном Hoco M76, цвет белый</t>
  </si>
  <si>
    <t>6931474729897</t>
  </si>
  <si>
    <t>Наушники с микрофоном Hoco M80, цвет белый (20)</t>
  </si>
  <si>
    <t>6931474736635</t>
  </si>
  <si>
    <t>Наушники с микрофоном Hoco M80, Type-C, цвет белый (20)</t>
  </si>
  <si>
    <t>6931474736666</t>
  </si>
  <si>
    <t>Наушники накладные с микрофоном XO-GE-01, игровые, цвет черный</t>
  </si>
  <si>
    <t>6920680870943</t>
  </si>
  <si>
    <t>Наушники накладные с микрофоном XO-GE-02, игровые, цвет черный</t>
  </si>
  <si>
    <t>6920680845163</t>
  </si>
  <si>
    <t>Амбушюры для наушников в ассортименте (1шт)</t>
  </si>
  <si>
    <t>2000456650192</t>
  </si>
  <si>
    <t>Гарнитура Perfeo U-TALK черная (кабель 2,4м), полноразмерная, черная</t>
  </si>
  <si>
    <t>PF_A4405</t>
  </si>
  <si>
    <t>Наушники с микрофоном HOCO M69, пластиковая упаковка, в ассортименте</t>
  </si>
  <si>
    <t>6931474717306</t>
  </si>
  <si>
    <t>Наушники проводные W05 Oppo</t>
  </si>
  <si>
    <t>2000456671937</t>
  </si>
  <si>
    <t>Наушники проводные W03 Itel</t>
  </si>
  <si>
    <t>2000456671951</t>
  </si>
  <si>
    <t>Наушники с микрофоном XO EP3, Lightning, цвет белый</t>
  </si>
  <si>
    <t>6920680852475</t>
  </si>
  <si>
    <t>Наушники с микрофоном Hoco M1 Max, Lightning, цвет белый</t>
  </si>
  <si>
    <t>6931474754684</t>
  </si>
  <si>
    <t>Наушники с микрофоном BOROFONE BM74, цвет белый</t>
  </si>
  <si>
    <t>6974443388237</t>
  </si>
  <si>
    <t>Наушники EarPods Lightning, hi-copy с микрофоном, цвет белый</t>
  </si>
  <si>
    <t>1901980017332</t>
  </si>
  <si>
    <t>Наушники с микрофоном BOROFONE BM74, цвет черный</t>
  </si>
  <si>
    <t>6974443388220</t>
  </si>
  <si>
    <t>Наушники с микрофоном BOROFONE BM76, цвет белый</t>
  </si>
  <si>
    <t>6974443388275</t>
  </si>
  <si>
    <t>Наушники с микрофоном TREQA EP-716, цвет белый</t>
  </si>
  <si>
    <t>6986591387161</t>
  </si>
  <si>
    <t>Наушники с микрофоном TREQA EP-720, цвет в ассортименте</t>
  </si>
  <si>
    <t>6986591387208</t>
  </si>
  <si>
    <t>Наушники с микрофоном Hoco M97, цвет черный</t>
  </si>
  <si>
    <t>6931474771780</t>
  </si>
  <si>
    <t>Наушники с микрофоном Hoco M97, цвет белый</t>
  </si>
  <si>
    <t>6931474771797</t>
  </si>
  <si>
    <t>Наушники накладные с микрофоном Hoco W105, игровые, цвет красный</t>
  </si>
  <si>
    <t>6931474754165</t>
  </si>
  <si>
    <t>Наушники с микрофоном BOROFONE BM75, цвет черный</t>
  </si>
  <si>
    <t>6974443388244</t>
  </si>
  <si>
    <t>Наушники с микрофоном BOROFONE BM75, цвет белый</t>
  </si>
  <si>
    <t>6974443388251</t>
  </si>
  <si>
    <t>Наушники с микрофоном XO EP57, цвет белый</t>
  </si>
  <si>
    <t>6920680842919</t>
  </si>
  <si>
    <t>Наушники с микрофоном BOROFONE BM77, цвет черный</t>
  </si>
  <si>
    <t>6941991102950</t>
  </si>
  <si>
    <t>Наушники с микрофоном BOROFONE BM77, цвет белый</t>
  </si>
  <si>
    <t>6941991102967</t>
  </si>
  <si>
    <t>Наушники с микрофоном Hoco M1 Max, Type-C, цвет белый</t>
  </si>
  <si>
    <t>6931474754707</t>
  </si>
  <si>
    <t>Наушники накладные XO EP47, детские, цвет красно-желтый</t>
  </si>
  <si>
    <t>6920680880751</t>
  </si>
  <si>
    <t>Наушники с микрофоном XO EP70, Lightning, цвет белый</t>
  </si>
  <si>
    <t>6920680842803</t>
  </si>
  <si>
    <t>Аудиокабеля, AUX, соединители, разветвлители</t>
  </si>
  <si>
    <t>Аудиосоединитель Hoco UPA02 AUX 3,5мм-3,5мм, 1м черный</t>
  </si>
  <si>
    <t>6957531025665</t>
  </si>
  <si>
    <t>Разветвитель Hoco LS15 Apple, (наушники lightning+зарядка) красный</t>
  </si>
  <si>
    <t>6957531076438</t>
  </si>
  <si>
    <t>Разветвитель Hoco LS15 Apple, (наушники lightning+зарядка) серебристый</t>
  </si>
  <si>
    <t>6957531076445</t>
  </si>
  <si>
    <t>Разветвитель Hoco LS12 Apple, (наушники lightning+зарядка) красный</t>
  </si>
  <si>
    <t>6957531075400</t>
  </si>
  <si>
    <t>Разветвитель Hoco LS7 Apple, (наушники lightning+зарядка) розовое золото</t>
  </si>
  <si>
    <t>6957531067412</t>
  </si>
  <si>
    <t>Разветвитель Hoco LS5 Apple, (наушники lightning+зарядка) белый</t>
  </si>
  <si>
    <t>6957531054191</t>
  </si>
  <si>
    <t>Разветвитель Hoco LS20 Apple, (наушники lightning+зарядка) черный</t>
  </si>
  <si>
    <t>6957531092193</t>
  </si>
  <si>
    <t>Разветвитель Hoco LS23 Apple, (наушники 3,5мм+зарядка)+ держатель, черный</t>
  </si>
  <si>
    <t>6957531098836</t>
  </si>
  <si>
    <t>Разветвитель Hoco LS22 Apple, (наушники Lightning+зарядка)+ держатель, черный</t>
  </si>
  <si>
    <t>6957531098843</t>
  </si>
  <si>
    <t>Разветвитель-кабель Hoco LS28 Apple, (наушники lightning+зарядка) светло-серый</t>
  </si>
  <si>
    <t>6931474712264</t>
  </si>
  <si>
    <t>Аудиосоединитель Hoco UPA12 AUX 3,5мм-3,5мм, с микрофоном, 1м черный</t>
  </si>
  <si>
    <t>6957531079316</t>
  </si>
  <si>
    <t>Аудиосоединитель Hoco UPA12 AUX 3,5мм-3,5мм, с микрофоном, 1м красный</t>
  </si>
  <si>
    <t>6957531079323</t>
  </si>
  <si>
    <t>Разветвитель WUW-X88 Apple, (наушники lightning+зарядка) белый</t>
  </si>
  <si>
    <t>6956975088663</t>
  </si>
  <si>
    <t>Кабель PERFEO  Jack 3.5 мм вилка - Jack 3.5 мм розетка, длина 2м.(J2201)</t>
  </si>
  <si>
    <t>J2201</t>
  </si>
  <si>
    <t>Кабель PERFEO Jack 3.5 мм вилка - Jack 3.5 мм розетка, длина 3 м. (J2202)</t>
  </si>
  <si>
    <t>J2202</t>
  </si>
  <si>
    <t>Кабель PERFEO  Jack 3.5 мм вилка - Jack 3.5 мм розетка, длина 5 м. (J2203)</t>
  </si>
  <si>
    <t>J2203</t>
  </si>
  <si>
    <t>Кабель PERFEO Jack 3.5 мм вилка - Jack 3.5 мм розетка, длина10м.(J2204)</t>
  </si>
  <si>
    <t>J2204</t>
  </si>
  <si>
    <t>Разветвитель Hoco LS18 Apple, (Lightning+Lightning) черный</t>
  </si>
  <si>
    <t>6957531079736</t>
  </si>
  <si>
    <t>Разветвитель Hoco LS24 Apple, (наушники lightning+зарядка) серебристый</t>
  </si>
  <si>
    <t>6931474705860</t>
  </si>
  <si>
    <t>Кабель VS 3xRCA вилка - 3xRCA вилка, длина 1 м. (R310)</t>
  </si>
  <si>
    <t>R310</t>
  </si>
  <si>
    <t>Кабель VS 3xRCA вилка - 3xRCA вилка, длина 1,5 м. (R315)</t>
  </si>
  <si>
    <t>R315</t>
  </si>
  <si>
    <t>Переходник 2,5Дж-3,5Дж (шт/гн) моно/стерео. Сигнал (7415)</t>
  </si>
  <si>
    <t>7415</t>
  </si>
  <si>
    <t>Разветвитель Hoco LS29 Apple, (наушники lightning+зарядка) черный</t>
  </si>
  <si>
    <t>6931474735126</t>
  </si>
  <si>
    <t>Кабель PERFEO  Jack 3.5 мм вилка - 2xRCA вилка, длина 1,5 м. (J2002)</t>
  </si>
  <si>
    <t>J2002</t>
  </si>
  <si>
    <t>Кабель PERFEO  Jack 3.5 мм вилка - 2xRCA вилка, длина 2 м. (J2003)</t>
  </si>
  <si>
    <t>J2003</t>
  </si>
  <si>
    <t>Кабель PERFEO  Jack 3.5 мм вилка - 2xRCA вилка, длина 3 м. (J2004)</t>
  </si>
  <si>
    <t>J2004</t>
  </si>
  <si>
    <t>Разветвитель BOROFONE BV11 Apple, (наушники Lightning+зарядка) белый</t>
  </si>
  <si>
    <t>6931474739605</t>
  </si>
  <si>
    <t>Аудиосоединитель Hoco UPA16 AUX 3,5мм-3,5мм, 1м желтый</t>
  </si>
  <si>
    <t>6931474745378</t>
  </si>
  <si>
    <t>Аудиосоединитель Hoco UPA16 AUX 3,5мм-3,5мм, 2м желтый</t>
  </si>
  <si>
    <t>6931474745408</t>
  </si>
  <si>
    <t>Переходник PERFEO  д/авианаушников 2xJack 3.5 мм вилка - Jack 3.5 мм розетка, стерео-аудио (A7014)</t>
  </si>
  <si>
    <t>A7014</t>
  </si>
  <si>
    <t>Аудиосоединитель Hoco UPA16 AUX 3,5мм-3,5мм, 1м белый</t>
  </si>
  <si>
    <t>6931474745354</t>
  </si>
  <si>
    <t>Аудиосоединитель Hoco UPA16 AUX 3,5мм-3,5мм, 2м белый</t>
  </si>
  <si>
    <t>6931474745385</t>
  </si>
  <si>
    <t>Кабель VS VGA/SVGA вилка - VGA/SVGA вилка, с ф/фильтрами, длина 1,8 м. (V018)</t>
  </si>
  <si>
    <t>V018</t>
  </si>
  <si>
    <t>Кабель PERFEO SCART (21 pin) вилка - SCART (21 pin) вилка, 3 meters (S8002)</t>
  </si>
  <si>
    <t>S8002</t>
  </si>
  <si>
    <t>Кабель PERFEO SCART вилка - SCART вилка, 2 м. (S8001)</t>
  </si>
  <si>
    <t>S8001</t>
  </si>
  <si>
    <t>Кабель VS Jack 3.5 мм вилка - 2xRCA вилка, длина 2 м. (R020)</t>
  </si>
  <si>
    <t>R020</t>
  </si>
  <si>
    <t>Кабель VS Jack 3.5 мм вилка - 2xRCA вилка, длина 3 м. (R030)</t>
  </si>
  <si>
    <t>R030</t>
  </si>
  <si>
    <t>Разветвитель Hoco LS32 Apple, (наушники 3,5мм+зарядка) черный</t>
  </si>
  <si>
    <t>6931474756763</t>
  </si>
  <si>
    <t>Кабель PERFEO 3xRCA вилка - 3xRCA вилка, длина 1 м. (R3102)</t>
  </si>
  <si>
    <t>R3102</t>
  </si>
  <si>
    <t>Кабель VS Jack 3.5 мм вилка - 2xRCA вилка, длина 1 м. (R010)</t>
  </si>
  <si>
    <t>R010</t>
  </si>
  <si>
    <t>Аудиосоединитель/переходник XO NB181A (lightning-3,5мм) черный</t>
  </si>
  <si>
    <t>6920680878277</t>
  </si>
  <si>
    <t>Аудиосоединитель Hoco UPA22 AUX Apple (lightning)-3,5мм, силиконовый 1м черный</t>
  </si>
  <si>
    <t>6931474769473</t>
  </si>
  <si>
    <t>Аудиосоединитель Hoco UPA22 AUX Apple (lightning)-3,5мм, силиконовый 1м белый</t>
  </si>
  <si>
    <t>6931474769480</t>
  </si>
  <si>
    <t>Аудиосоединитель Hoco UPA22 AUX 3,5мм-3,5мм, силикон 1м белый</t>
  </si>
  <si>
    <t>6931474769466</t>
  </si>
  <si>
    <t>Аудиосоединитель BOROFONE BL16 AUX 3,5мм-3,5мм, 1м черный</t>
  </si>
  <si>
    <t>6974443389166</t>
  </si>
  <si>
    <t>Аудиосоединитель BOROFONE BL16 AUX 3,5мм-3,5мм, 1м белый</t>
  </si>
  <si>
    <t>6974443389173</t>
  </si>
  <si>
    <t>Аудиосоединитель/переходник XO NB181B (lightning-3,5мм+lightning) черный</t>
  </si>
  <si>
    <t>6920680878284</t>
  </si>
  <si>
    <t>Аудиосоединитель Hoco UPA23 AUX (Type-C/USB-3,5мм), 1м черный</t>
  </si>
  <si>
    <t>6931474783837</t>
  </si>
  <si>
    <t>Кабель VS Jack 3.5 мм вилка - 2xRCA вилка, длина 1,5 м. (R015)</t>
  </si>
  <si>
    <t>R015</t>
  </si>
  <si>
    <t>Аудиосоединитель Hoco UPA16 AUX 3,5мм-3,5мм, 1м красный</t>
  </si>
  <si>
    <t>6931474745361</t>
  </si>
  <si>
    <t>Аудиосоединитель Hoco UPA26 AUX Apple (lightning)-3,5мм, 1м черный</t>
  </si>
  <si>
    <t>6942007608817</t>
  </si>
  <si>
    <t>Аудиосоединитель Hoco UPA24 AUX 3,5мм-3,5мм, 1м красный</t>
  </si>
  <si>
    <t>6931474789143</t>
  </si>
  <si>
    <t>Внешние накопители данных</t>
  </si>
  <si>
    <t>Карта памяти Treqa Micro SD-128, 128gb</t>
  </si>
  <si>
    <t>2000000012322</t>
  </si>
  <si>
    <t>Внешний накопитель USB 2.0 Hoco UD6 Intelligent 64Gb, черный</t>
  </si>
  <si>
    <t>6931474700117</t>
  </si>
  <si>
    <t>Внешний накопитель USB 2.0 Hoco UD6 Intelligent 128Gb, черный</t>
  </si>
  <si>
    <t>6931474700124</t>
  </si>
  <si>
    <t>Внешний накопитель USB 3.0 Hoco UD5 Intelligent 16Gb, серебристый</t>
  </si>
  <si>
    <t>6957531099833</t>
  </si>
  <si>
    <t>Внешний накопитель USB 3.0 Hoco UD5 Intelligent 32Gb, серебристый</t>
  </si>
  <si>
    <t>6957531099826</t>
  </si>
  <si>
    <t>Внешний накопитель USB 3.0 Hoco UD5 Intelligent 64Gb, серебристый</t>
  </si>
  <si>
    <t>6957531099819</t>
  </si>
  <si>
    <t>Внешний накопитель Type-C USB Hoco UD8 Smart 16Gb, серебристый</t>
  </si>
  <si>
    <t>6931474713384</t>
  </si>
  <si>
    <t>Внешний накопитель Type-C USB Hoco UD8 Smart 32Gb, серебристый</t>
  </si>
  <si>
    <t>6931474713391</t>
  </si>
  <si>
    <t>Внешний накопитель Type-C USB Hoco UD8 Smart 128Gb, серебристый</t>
  </si>
  <si>
    <t>6931474713414</t>
  </si>
  <si>
    <t>Внешний накопитель Type-C USB Hoco UD8 Smart 64Gb, серебристый</t>
  </si>
  <si>
    <t>6931474713407</t>
  </si>
  <si>
    <t>Диски VS DVD-RW 4.7 Gb 4x Cake Box 10 (200)</t>
  </si>
  <si>
    <t>VSDVDRWCB1001</t>
  </si>
  <si>
    <t>КартРидер Perfeo SD/MMC+Micro SD+MS+M2,  PF-VI-R010 Blue, синий</t>
  </si>
  <si>
    <t>PF_4257</t>
  </si>
  <si>
    <t>КартРидер Perfeo SD/MMC+Micro SD+MS+M2,  PF-VI-R010 Green, зеленый</t>
  </si>
  <si>
    <t>PF_4258</t>
  </si>
  <si>
    <t>Карта памяти XO Micro SD 8gb, черно-красная</t>
  </si>
  <si>
    <t>6920680841981</t>
  </si>
  <si>
    <t>Карта памяти XO Micro SD 16gb, черно-красная</t>
  </si>
  <si>
    <t>6920680841998</t>
  </si>
  <si>
    <t>Карта памяти XO Micro SD (с адаптером), 32gb, черно-красная</t>
  </si>
  <si>
    <t>6920680847358</t>
  </si>
  <si>
    <t>Карта памяти XO Micro SD (с адаптером), 64gb, черно-красная</t>
  </si>
  <si>
    <t>6920680847365</t>
  </si>
  <si>
    <t>Карта памяти XO Micro SD (с адаптером), 128gb, черно-красная</t>
  </si>
  <si>
    <t>6920680847372</t>
  </si>
  <si>
    <t>Внешний накопитель USB 2.0 XO U20 8Gb, белый</t>
  </si>
  <si>
    <t>2000456640698</t>
  </si>
  <si>
    <t>Внешний накопитель USB 2.0 XO U20 128Gb, черный</t>
  </si>
  <si>
    <t>2000456640766</t>
  </si>
  <si>
    <t>Внешний накопитель USB 2.0 XO U20 128Gb, белый</t>
  </si>
  <si>
    <t>2000456640773</t>
  </si>
  <si>
    <t>Диски VS CD-R 80 52x в конвертах</t>
  </si>
  <si>
    <t>VSCDRK501</t>
  </si>
  <si>
    <t>Внешний накопитель Type-C USB Hoco UD10 32Gb, серебристый</t>
  </si>
  <si>
    <t>6931474738653</t>
  </si>
  <si>
    <t>Внешний накопитель Type-C USB Hoco UD10 64Gb, серебристый</t>
  </si>
  <si>
    <t>6931474738660</t>
  </si>
  <si>
    <t>КартРидер Perfeo Micro SD, (PF-VI-R008 Blue) синий</t>
  </si>
  <si>
    <t>PF_5054</t>
  </si>
  <si>
    <t>Диски VS CD-RW 80 4-12x Slim 5 (200)</t>
  </si>
  <si>
    <t>VSCDRWSL501</t>
  </si>
  <si>
    <t>Внешний накопитель USB 2.0 Hoco UD9 Insightful Smart Mini 128Gb, серебристый</t>
  </si>
  <si>
    <t>6931474725783</t>
  </si>
  <si>
    <t>USB Flash iDiskk MFI 8pin/micro/type-c/usb 32GB серебро</t>
  </si>
  <si>
    <t>2000456655838</t>
  </si>
  <si>
    <t>Диски VS CD-RW 80 4-12x конверт /5 шт. (250)</t>
  </si>
  <si>
    <t>VSCDRWK501</t>
  </si>
  <si>
    <t>Карта памяти XO Micro SD 4gb, черно-красная</t>
  </si>
  <si>
    <t>6920680841974</t>
  </si>
  <si>
    <t>Внешний накопитель Micro/USB XO U70-OTG 4Gb, черный</t>
  </si>
  <si>
    <t>6920680871216</t>
  </si>
  <si>
    <t>Внешний накопитель Micro/USB XO U70-OTG 8Gb, черный</t>
  </si>
  <si>
    <t>6920680871223</t>
  </si>
  <si>
    <t>Внешний накопитель Micro/USB XO U70-OTG 16Gb, черный</t>
  </si>
  <si>
    <t>6920680871230</t>
  </si>
  <si>
    <t>Внешний накопитель Micro/USB XO U70-OTG 32Gb, черный</t>
  </si>
  <si>
    <t>6920680871247</t>
  </si>
  <si>
    <t>Внешний накопитель Micro/USB XO U70-OTG 64Gb, черный</t>
  </si>
  <si>
    <t>6920680871254</t>
  </si>
  <si>
    <t>Perfeo USB3.1 256GB C15 Black High Speed</t>
  </si>
  <si>
    <t>PF-C15B0256HS</t>
  </si>
  <si>
    <t>Perfeo USB  8GB M01 Black</t>
  </si>
  <si>
    <t>PF-M01B008</t>
  </si>
  <si>
    <t>Perfeo USB  8GB M01 White</t>
  </si>
  <si>
    <t>PF-M01W008</t>
  </si>
  <si>
    <t>Perfeo USB 16GB M01 Black</t>
  </si>
  <si>
    <t>PF-M01B016</t>
  </si>
  <si>
    <t>Perfeo USB 16GB M01 White</t>
  </si>
  <si>
    <t>PF-M01W016</t>
  </si>
  <si>
    <t>Perfeo USB 64GB M01 White</t>
  </si>
  <si>
    <t>PF-M01W064</t>
  </si>
  <si>
    <t>Perfeo USB3.0  256GB M11 Metal Series</t>
  </si>
  <si>
    <t>PF-M11MS256</t>
  </si>
  <si>
    <t>Perfeo USB3.0 128GB M06 Metal Series + TypeC reader</t>
  </si>
  <si>
    <t>PF-M06MS128TCR</t>
  </si>
  <si>
    <t>Perfeo USB3.0 128GB M06 Metal Series + OTG reader</t>
  </si>
  <si>
    <t>PF-M06MS128OTGR</t>
  </si>
  <si>
    <t>Micro/USB Флэш-накопитель OTG Sandisk 32 Gb</t>
  </si>
  <si>
    <t>2000456672415</t>
  </si>
  <si>
    <t>Диски VS DVD-R 4.7 Gb 16x Bulk с логот/50  (600)</t>
  </si>
  <si>
    <t>VSDVDRB5003</t>
  </si>
  <si>
    <t>Диски VS DVD+RW 4.7 Gb 4x Cake box/10 (200)</t>
  </si>
  <si>
    <t>VSDVDPRWCB1001</t>
  </si>
  <si>
    <t>Карта памяти XO Micro SD (с адаптером), 256gb, черно-красная</t>
  </si>
  <si>
    <t>6920680878178</t>
  </si>
  <si>
    <t>Внешний накопитель USB 3.0 XO U30 64Gb, черный</t>
  </si>
  <si>
    <t>2000456673337</t>
  </si>
  <si>
    <t>Внешний накопитель USB 3.0 XO U30 64Gb, белый</t>
  </si>
  <si>
    <t>2000456673344</t>
  </si>
  <si>
    <t>Внешний накопитель USB 3.0 XO U30 32Gb, черный</t>
  </si>
  <si>
    <t>2000456673351</t>
  </si>
  <si>
    <t>Внешний накопитель USB 3.0 XO U30 32Gb, белый</t>
  </si>
  <si>
    <t>2000456673368</t>
  </si>
  <si>
    <t>Внешний накопитель USB 3.0 XO U30 16Gb, черный</t>
  </si>
  <si>
    <t>2000456673375</t>
  </si>
  <si>
    <t>Внешний накопитель USB 3.0 XO U30 16Gb, белый</t>
  </si>
  <si>
    <t>2000456673382</t>
  </si>
  <si>
    <t>Внешний накопитель USB 3.0 XO U30 8Gb, черный</t>
  </si>
  <si>
    <t>2000456673399</t>
  </si>
  <si>
    <t>Внешний накопитель USB 3.0 XO U30 8Gb, белый</t>
  </si>
  <si>
    <t>2000456673405</t>
  </si>
  <si>
    <t>Внешний накопитель USB 2.0 XO DK01 32Gb, серебристый</t>
  </si>
  <si>
    <t>6920680825882</t>
  </si>
  <si>
    <t>Внешний накопитель USB 2.0 XO DK01 64Gb, серебристый</t>
  </si>
  <si>
    <t>6920680825899</t>
  </si>
  <si>
    <t>Внешний накопитель USB 2.0 XO DK01 128Gb, серебристый</t>
  </si>
  <si>
    <t>6920680825820</t>
  </si>
  <si>
    <t>Внешний накопитель USB 2.0 XO DK01 16Gb, серебристый</t>
  </si>
  <si>
    <t>6920680825875</t>
  </si>
  <si>
    <t>Внешний накопитель USB 2.0 XO DK01 8Gb, серебристый</t>
  </si>
  <si>
    <t>6920680825837</t>
  </si>
  <si>
    <t>Диски DVD+R</t>
  </si>
  <si>
    <t>2000456674464</t>
  </si>
  <si>
    <t>Пакеты бумажные под CD (проз. окном)/(100)/(5000)</t>
  </si>
  <si>
    <t>4620051234567</t>
  </si>
  <si>
    <t>КартРидер XO DK05A 2в1 (Micro SD/SD) USB2.0 черный</t>
  </si>
  <si>
    <t>6920680830329</t>
  </si>
  <si>
    <t>КартРидер XO DK05B 2в1 (Micro SD/SD) USB3.0 черный</t>
  </si>
  <si>
    <t>6920680830336</t>
  </si>
  <si>
    <t>Диски VS DVD+RW 4.7 Gb 4x Bulk/50 (600) с логотипом</t>
  </si>
  <si>
    <t>VSDVDPRWB5001</t>
  </si>
  <si>
    <t>Детские товары/игрушки</t>
  </si>
  <si>
    <t>Pop-it Тройной брелок</t>
  </si>
  <si>
    <t>2000456650321</t>
  </si>
  <si>
    <t>Pop-it Двойной брелок</t>
  </si>
  <si>
    <t>2000456650338</t>
  </si>
  <si>
    <t>Pop-it Симпл димпл цветок</t>
  </si>
  <si>
    <t>2000456650376</t>
  </si>
  <si>
    <t>Pop-it Симпл димпл бабочка</t>
  </si>
  <si>
    <t>2000456650673</t>
  </si>
  <si>
    <t>Pop-it человечки радужные</t>
  </si>
  <si>
    <t>2000456650390</t>
  </si>
  <si>
    <t>Pop-it фосфорный</t>
  </si>
  <si>
    <t>2000456650406</t>
  </si>
  <si>
    <t>Pop-it браслет</t>
  </si>
  <si>
    <t>2000456650413</t>
  </si>
  <si>
    <t>Pop-it Симпл димпл единорог (карабин)</t>
  </si>
  <si>
    <t>2000456650444</t>
  </si>
  <si>
    <t>Ручка единорог (в ассортименте)</t>
  </si>
  <si>
    <t>2000456650451</t>
  </si>
  <si>
    <t>Сумка-брелок (в ассортименте)</t>
  </si>
  <si>
    <t>2000456650468</t>
  </si>
  <si>
    <t>Брелок амонгас (в ассортименте)</t>
  </si>
  <si>
    <t>2000456650475</t>
  </si>
  <si>
    <t>Игрушка антистресс трубка-гофра средняя</t>
  </si>
  <si>
    <t>2000456662096</t>
  </si>
  <si>
    <t>Значок Амонгас 2,5см в ассортименте</t>
  </si>
  <si>
    <t>2000456662249</t>
  </si>
  <si>
    <t>Антистресс Червяк резиновый, 28 см в ассортименте</t>
  </si>
  <si>
    <t>2000456662263</t>
  </si>
  <si>
    <t>Резинка-браслет на руку, в ассортимнте</t>
  </si>
  <si>
    <t>2000456662317</t>
  </si>
  <si>
    <t>Маска охранника "Игра в кальмара" в ассортименте</t>
  </si>
  <si>
    <t>2000456662416</t>
  </si>
  <si>
    <t>Брелок "новогодний" светящийся, в ассортименте</t>
  </si>
  <si>
    <t>2000456662515</t>
  </si>
  <si>
    <t>Скрепыши 3, в ассортименте</t>
  </si>
  <si>
    <t>2000456662539</t>
  </si>
  <si>
    <t>Скрепыши Brawl Stars  бравлы в ассортименте</t>
  </si>
  <si>
    <t>2000456662546</t>
  </si>
  <si>
    <t>Маска "зрителя" "Игра в кальмара" в ассортименте</t>
  </si>
  <si>
    <t>2000456662577</t>
  </si>
  <si>
    <t>Игрушка Among Us (разборный, 7см), (12) в ассортименте</t>
  </si>
  <si>
    <t>7894902000656</t>
  </si>
  <si>
    <t>Игрушка мягкая-брелок тигр (цвет в ассортименте) 6,5см</t>
  </si>
  <si>
    <t>2000456662775</t>
  </si>
  <si>
    <t>Игрушка мягкая-брелок тигр поющий (цвет в ассортименте) 7,5см</t>
  </si>
  <si>
    <t>2000456662782</t>
  </si>
  <si>
    <t>Игрушка-фигурка brawl stars (в пласт. уп.цвет в ассортименте) 7,5см</t>
  </si>
  <si>
    <t>6970709012496</t>
  </si>
  <si>
    <t>Брелок Тигр, 5,5см в ассортименте</t>
  </si>
  <si>
    <t>2000456662942</t>
  </si>
  <si>
    <t>Антистресс лапша резиновая, тянучая, 8 см в ассортименте</t>
  </si>
  <si>
    <t>2000456662959</t>
  </si>
  <si>
    <t>Набор PLA пластика 3метра, 1.75 мм для 3D Ручки (10 цветов)</t>
  </si>
  <si>
    <t>2000456670213</t>
  </si>
  <si>
    <t>Водная игра «Волшебные колечки», цвет голубой</t>
  </si>
  <si>
    <t>2000456674273</t>
  </si>
  <si>
    <t>Фотоаппарат XO Y10 детский, моментальная печать, розовый</t>
  </si>
  <si>
    <t>6920680835454</t>
  </si>
  <si>
    <t>Графический планшет с экраном 10 дюймов сенсорный LCD Writing для рисования</t>
  </si>
  <si>
    <t>1212054151198</t>
  </si>
  <si>
    <t>3D ручка 3D RP100A  (цв. в ассортименте)</t>
  </si>
  <si>
    <t>1212054152683</t>
  </si>
  <si>
    <t>3D ручка 3D QY801  (цв. в ассортименте)</t>
  </si>
  <si>
    <t>1212054152690</t>
  </si>
  <si>
    <t>Набор PLA пластика 5метров, 1.75 мм для 3D Ручки (10 цветов)</t>
  </si>
  <si>
    <t>1212054152706</t>
  </si>
  <si>
    <t>Набор PLA пластика 10метров, 1.75 мм для 3D Ручки (10 цветов)</t>
  </si>
  <si>
    <t>1212054152713</t>
  </si>
  <si>
    <t>Графический планшет с экраном 16 дюймов сенсорный LCD Writing для рисования</t>
  </si>
  <si>
    <t>1212154151203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</si>
</sst>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 руб.&quot;"/>
    <numFmt numFmtId="165" formatCode="0.000;[Red]\-0.000"/>
    <numFmt numFmtId="166" formatCode="#,##0.00&quot; руб.&quot;"/>
    <numFmt numFmtId="167" formatCode="#,##0.000;[Red]\-#,##0.000"/>
  </numFmts>
  <fonts count="10" x14ac:knownFonts="1">
    <font>
      <sz val="8"/>
      <name val="Arial"/>
    </font>
    <font>
      <b/>
      <i/>
      <sz val="16"/>
      <name val="Arial"/>
      <family val="2"/>
      <charset val="1"/>
    </font>
    <font>
      <b/>
      <i/>
      <sz val="9"/>
      <name val="Arial"/>
      <family val="2"/>
      <charset val="1"/>
    </font>
    <font>
      <sz val="8"/>
      <color rgb="FFFFFFFF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6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D2D2D2"/>
        <bgColor auto="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5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/>
    </xf>
    <xf numFmtId="0" fontId="0" fillId="4" borderId="5" xfId="0" applyFill="1" applyBorder="1" applyAlignment="1">
      <alignment horizontal="left" vertical="top" wrapText="1"/>
    </xf>
    <xf numFmtId="164" fontId="0" fillId="4" borderId="5" xfId="0" applyNumberFormat="1" applyFill="1" applyBorder="1" applyAlignment="1">
      <alignment horizontal="right" vertical="top" wrapText="1"/>
    </xf>
    <xf numFmtId="0" fontId="0" fillId="4" borderId="5" xfId="0" applyFill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/>
    </xf>
    <xf numFmtId="166" fontId="0" fillId="4" borderId="5" xfId="0" applyNumberFormat="1" applyFill="1" applyBorder="1" applyAlignment="1">
      <alignment horizontal="right" vertical="top" wrapText="1"/>
    </xf>
    <xf numFmtId="167" fontId="0" fillId="0" borderId="5" xfId="0" applyNumberFormat="1" applyBorder="1" applyAlignment="1">
      <alignment horizontal="right" vertical="top"/>
    </xf>
    <xf numFmtId="0" fontId="5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1" applyAlignment="1">
      <alignment horizontal="left" vertical="top"/>
    </xf>
    <xf numFmtId="0" fontId="8" fillId="0" borderId="1" xfId="1" applyBorder="1" applyAlignment="1">
      <alignment horizontal="left" vertical="top"/>
    </xf>
    <xf numFmtId="0" fontId="8" fillId="4" borderId="5" xfId="1" applyFill="1" applyBorder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iforce.ru/get_url.php?ex_id=cdac14b5-2ccf-11eb-8125-e0d55e801df2" TargetMode="External"/><Relationship Id="rId170" Type="http://schemas.openxmlformats.org/officeDocument/2006/relationships/hyperlink" Target="https://diforce.ru/get_url.php?ex_id=54de4752-f708-11e8-80c8-e0d55e801df2" TargetMode="External"/><Relationship Id="rId987" Type="http://schemas.openxmlformats.org/officeDocument/2006/relationships/hyperlink" Target="https://diforce.ru/get_url.php?ex_id=584f6c10-f898-11ed-8e20-244bfe54da2b" TargetMode="External"/><Relationship Id="rId2668" Type="http://schemas.openxmlformats.org/officeDocument/2006/relationships/hyperlink" Target="https://diforce.ru/get_url.php?ex_id=e44d4b9b-51b4-11ec-817d-e0d55e801df2" TargetMode="External"/><Relationship Id="rId847" Type="http://schemas.openxmlformats.org/officeDocument/2006/relationships/hyperlink" Target="https://diforce.ru/get_url.php?ex_id=41a08a55-f46a-11ed-819d-e0d55e801df2" TargetMode="External"/><Relationship Id="rId1477" Type="http://schemas.openxmlformats.org/officeDocument/2006/relationships/hyperlink" Target="https://diforce.ru/get_url.php?ex_id=f4eaa5c0-9c14-11eb-8131-e0d55e801df2" TargetMode="External"/><Relationship Id="rId1684" Type="http://schemas.openxmlformats.org/officeDocument/2006/relationships/hyperlink" Target="https://diforce.ru/get_url.php?ex_id=978a313f-e5d8-11ea-8119-e0d55e801df2" TargetMode="External"/><Relationship Id="rId1891" Type="http://schemas.openxmlformats.org/officeDocument/2006/relationships/hyperlink" Target="https://diforce.ru/get_url.php?ex_id=3a6ceb73-e0f7-11ec-8188-e0d55e801df2" TargetMode="External"/><Relationship Id="rId2528" Type="http://schemas.openxmlformats.org/officeDocument/2006/relationships/hyperlink" Target="https://diforce.ru/get_url.php?ex_id=2d8a0b45-befb-11e8-80c0-e0d55e801df2" TargetMode="External"/><Relationship Id="rId707" Type="http://schemas.openxmlformats.org/officeDocument/2006/relationships/hyperlink" Target="https://diforce.ru/get_url.php?ex_id=597665fe-3904-11eb-8125-e0d55e801df2" TargetMode="External"/><Relationship Id="rId914" Type="http://schemas.openxmlformats.org/officeDocument/2006/relationships/hyperlink" Target="https://diforce.ru/get_url.php?ex_id=e08ed061-f897-11ed-8e20-244bfe54da2b" TargetMode="External"/><Relationship Id="rId1337" Type="http://schemas.openxmlformats.org/officeDocument/2006/relationships/hyperlink" Target="https://diforce.ru/get_url.php?ex_id=d7d53199-e94a-11e8-80c4-e0d55e801df2" TargetMode="External"/><Relationship Id="rId1544" Type="http://schemas.openxmlformats.org/officeDocument/2006/relationships/hyperlink" Target="https://diforce.ru/get_url.php?ex_id=c021729b-45f2-11eb-8125-e0d55e801df2" TargetMode="External"/><Relationship Id="rId1751" Type="http://schemas.openxmlformats.org/officeDocument/2006/relationships/hyperlink" Target="https://diforce.ru/get_url.php?ex_id=34bcc759-de8e-11ee-8e3f-244bfe54da2b" TargetMode="External"/><Relationship Id="rId43" Type="http://schemas.openxmlformats.org/officeDocument/2006/relationships/hyperlink" Target="https://diforce.ru/get_url.php?ex_id=84e59d85-df65-11ed-8e1e-244bfe54da2b" TargetMode="External"/><Relationship Id="rId1404" Type="http://schemas.openxmlformats.org/officeDocument/2006/relationships/hyperlink" Target="https://diforce.ru/get_url.php?ex_id=9c7c2cd2-b93e-11ec-8181-e0d55e801df2" TargetMode="External"/><Relationship Id="rId1611" Type="http://schemas.openxmlformats.org/officeDocument/2006/relationships/hyperlink" Target="https://diforce.ru/get_url.php?ex_id=1a01cdbb-df9f-11e9-80ee-e0d55e801df2" TargetMode="External"/><Relationship Id="rId497" Type="http://schemas.openxmlformats.org/officeDocument/2006/relationships/hyperlink" Target="https://diforce.ru/get_url.php?ex_id=ad957e1d-487f-11ee-8e26-244bfe54da2b" TargetMode="External"/><Relationship Id="rId2178" Type="http://schemas.openxmlformats.org/officeDocument/2006/relationships/hyperlink" Target="https://diforce.ru/get_url.php?ex_id=32673037-01d1-11e9-80c8-e0d55e801df2" TargetMode="External"/><Relationship Id="rId2385" Type="http://schemas.openxmlformats.org/officeDocument/2006/relationships/hyperlink" Target="https://diforce.ru/get_url.php?ex_id=4f531672-af64-11ed-8e1c-244bfe54da2b" TargetMode="External"/><Relationship Id="rId357" Type="http://schemas.openxmlformats.org/officeDocument/2006/relationships/hyperlink" Target="https://diforce.ru/get_url.php?ex_id=082c6f12-71ac-11eb-812b-e0d55e801df2" TargetMode="External"/><Relationship Id="rId1194" Type="http://schemas.openxmlformats.org/officeDocument/2006/relationships/hyperlink" Target="https://diforce.ru/get_url.php?ex_id=d2d48e82-0468-11ee-8e23-244bfe54da2b" TargetMode="External"/><Relationship Id="rId2038" Type="http://schemas.openxmlformats.org/officeDocument/2006/relationships/hyperlink" Target="https://diforce.ru/get_url.php?ex_id=a1d511d1-9964-11e8-8312-0008caa9adc0" TargetMode="External"/><Relationship Id="rId2592" Type="http://schemas.openxmlformats.org/officeDocument/2006/relationships/hyperlink" Target="https://diforce.ru/get_url.php?ex_id=7e561b78-e0fc-11ea-8117-e0d55e801df2" TargetMode="External"/><Relationship Id="rId217" Type="http://schemas.openxmlformats.org/officeDocument/2006/relationships/hyperlink" Target="https://diforce.ru/get_url.php?ex_id=ee83f3c7-7b78-11e9-80e2-e0d55e801df2" TargetMode="External"/><Relationship Id="rId564" Type="http://schemas.openxmlformats.org/officeDocument/2006/relationships/hyperlink" Target="https://diforce.ru/get_url.php?ex_id=b5cb29ba-ea78-11e8-80c4-e0d55e801df2" TargetMode="External"/><Relationship Id="rId771" Type="http://schemas.openxmlformats.org/officeDocument/2006/relationships/hyperlink" Target="https://diforce.ru/get_url.php?ex_id=e657353c-adee-11ec-8181-e0d55e801df2" TargetMode="External"/><Relationship Id="rId2245" Type="http://schemas.openxmlformats.org/officeDocument/2006/relationships/hyperlink" Target="https://diforce.ru/get_url.php?ex_id=0092d480-a1f2-11ec-8181-e0d55e801df2" TargetMode="External"/><Relationship Id="rId2452" Type="http://schemas.openxmlformats.org/officeDocument/2006/relationships/hyperlink" Target="https://diforce.ru/get_url.php?ex_id=ebe26f7f-f89a-11ed-8e20-244bfe54da2b" TargetMode="External"/><Relationship Id="rId424" Type="http://schemas.openxmlformats.org/officeDocument/2006/relationships/hyperlink" Target="https://diforce.ru/get_url.php?ex_id=41c29cee-de8a-11e8-8317-c03fd50597ad" TargetMode="External"/><Relationship Id="rId631" Type="http://schemas.openxmlformats.org/officeDocument/2006/relationships/hyperlink" Target="https://diforce.ru/get_url.php?ex_id=197d1a5a-8672-11e9-80e2-e0d55e801df2" TargetMode="External"/><Relationship Id="rId1054" Type="http://schemas.openxmlformats.org/officeDocument/2006/relationships/hyperlink" Target="https://diforce.ru/get_url.php?ex_id=b554bd3f-fec1-11ed-8e20-244bfe54da2b" TargetMode="External"/><Relationship Id="rId1261" Type="http://schemas.openxmlformats.org/officeDocument/2006/relationships/hyperlink" Target="https://diforce.ru/get_url.php?ex_id=65936e1c-67eb-11ee-8e29-244bfe54da2b" TargetMode="External"/><Relationship Id="rId2105" Type="http://schemas.openxmlformats.org/officeDocument/2006/relationships/hyperlink" Target="https://diforce.ru/get_url.php?ex_id=d70d4ec1-a3b6-11ee-8e38-244bfe54da2b" TargetMode="External"/><Relationship Id="rId2312" Type="http://schemas.openxmlformats.org/officeDocument/2006/relationships/hyperlink" Target="https://diforce.ru/get_url.php?ex_id=2d8a0bba-befb-11e8-80c0-e0d55e801df2" TargetMode="External"/><Relationship Id="rId1121" Type="http://schemas.openxmlformats.org/officeDocument/2006/relationships/hyperlink" Target="https://diforce.ru/get_url.php?ex_id=55f3cbc4-fee8-11ed-8e20-244bfe54da2b" TargetMode="External"/><Relationship Id="rId1938" Type="http://schemas.openxmlformats.org/officeDocument/2006/relationships/hyperlink" Target="https://diforce.ru/get_url.php?ex_id=e06e42a6-fd82-11eb-8171-e0d55e801df2" TargetMode="External"/><Relationship Id="rId281" Type="http://schemas.openxmlformats.org/officeDocument/2006/relationships/hyperlink" Target="https://diforce.ru/get_url.php?ex_id=03e13ca9-9983-11ea-810f-e0d55e801df2" TargetMode="External"/><Relationship Id="rId141" Type="http://schemas.openxmlformats.org/officeDocument/2006/relationships/hyperlink" Target="https://diforce.ru/get_url.php?ex_id=3e829116-befb-11e8-80c0-e0d55e801df2" TargetMode="External"/><Relationship Id="rId7" Type="http://schemas.openxmlformats.org/officeDocument/2006/relationships/hyperlink" Target="https://diforce.ru/get_url.php?ex_id=2106273c-a55d-11ed-8e1c-244bfe54da2b" TargetMode="External"/><Relationship Id="rId958" Type="http://schemas.openxmlformats.org/officeDocument/2006/relationships/hyperlink" Target="https://diforce.ru/get_url.php?ex_id=305b8f09-f898-11ed-8e20-244bfe54da2b" TargetMode="External"/><Relationship Id="rId1588" Type="http://schemas.openxmlformats.org/officeDocument/2006/relationships/hyperlink" Target="https://diforce.ru/get_url.php?ex_id=820306aa-43fd-11eb-8125-e0d55e801df2" TargetMode="External"/><Relationship Id="rId1795" Type="http://schemas.openxmlformats.org/officeDocument/2006/relationships/hyperlink" Target="https://diforce.ru/get_url.php?ex_id=ba2b90f7-0b31-11ee-8e23-244bfe54da2b" TargetMode="External"/><Relationship Id="rId2639" Type="http://schemas.openxmlformats.org/officeDocument/2006/relationships/hyperlink" Target="https://diforce.ru/get_url.php?ex_id=ff0b2d71-87f1-11ed-8196-e0d55e801df2" TargetMode="External"/><Relationship Id="rId87" Type="http://schemas.openxmlformats.org/officeDocument/2006/relationships/hyperlink" Target="https://diforce.ru/get_url.php?ex_id=180de08b-d0ce-11ec-8188-e0d55e801df2" TargetMode="External"/><Relationship Id="rId818" Type="http://schemas.openxmlformats.org/officeDocument/2006/relationships/hyperlink" Target="https://diforce.ru/get_url.php?ex_id=3f8102fe-6fc9-11ed-8193-e0d55e801df2" TargetMode="External"/><Relationship Id="rId1448" Type="http://schemas.openxmlformats.org/officeDocument/2006/relationships/hyperlink" Target="https://diforce.ru/get_url.php?ex_id=cb5aef2a-af19-11ec-8181-e0d55e801df2" TargetMode="External"/><Relationship Id="rId1655" Type="http://schemas.openxmlformats.org/officeDocument/2006/relationships/hyperlink" Target="https://diforce.ru/get_url.php?ex_id=6e04bf0e-45b0-11eb-8125-e0d55e801df2" TargetMode="External"/><Relationship Id="rId1308" Type="http://schemas.openxmlformats.org/officeDocument/2006/relationships/hyperlink" Target="https://diforce.ru/get_url.php?ex_id=664d870d-89b7-11ee-8e2f-244bfe54da2b" TargetMode="External"/><Relationship Id="rId1862" Type="http://schemas.openxmlformats.org/officeDocument/2006/relationships/hyperlink" Target="https://diforce.ru/get_url.php?ex_id=fc37679e-2cf6-11ee-8e25-244bfe54da2b" TargetMode="External"/><Relationship Id="rId1515" Type="http://schemas.openxmlformats.org/officeDocument/2006/relationships/hyperlink" Target="https://diforce.ru/get_url.php?ex_id=9b4da7d9-f88e-11ed-8e20-244bfe54da2b" TargetMode="External"/><Relationship Id="rId1722" Type="http://schemas.openxmlformats.org/officeDocument/2006/relationships/hyperlink" Target="https://diforce.ru/get_url.php?ex_id=4a2e0ffd-bc10-11ee-8e3e-244bfe54da2b" TargetMode="External"/><Relationship Id="rId14" Type="http://schemas.openxmlformats.org/officeDocument/2006/relationships/hyperlink" Target="https://diforce.ru/get_url.php?ex_id=709ca698-3e96-11eb-8125-e0d55e801df2" TargetMode="External"/><Relationship Id="rId2289" Type="http://schemas.openxmlformats.org/officeDocument/2006/relationships/hyperlink" Target="https://diforce.ru/get_url.php?ex_id=21062747-a55d-11ed-8e1c-244bfe54da2b" TargetMode="External"/><Relationship Id="rId2496" Type="http://schemas.openxmlformats.org/officeDocument/2006/relationships/hyperlink" Target="https://diforce.ru/get_url.php?ex_id=1658ad92-c334-11ea-8116-e0d55e801df2" TargetMode="External"/><Relationship Id="rId468" Type="http://schemas.openxmlformats.org/officeDocument/2006/relationships/hyperlink" Target="https://diforce.ru/get_url.php?ex_id=8923fe4d-2308-11eb-8124-e0d55e801df2" TargetMode="External"/><Relationship Id="rId675" Type="http://schemas.openxmlformats.org/officeDocument/2006/relationships/hyperlink" Target="https://diforce.ru/get_url.php?ex_id=9c58258b-aa3d-11ea-8111-e0d55e801df2" TargetMode="External"/><Relationship Id="rId882" Type="http://schemas.openxmlformats.org/officeDocument/2006/relationships/hyperlink" Target="https://diforce.ru/get_url.php?ex_id=84e59d8e-df65-11ed-8e1e-244bfe54da2b" TargetMode="External"/><Relationship Id="rId1098" Type="http://schemas.openxmlformats.org/officeDocument/2006/relationships/hyperlink" Target="https://diforce.ru/get_url.php?ex_id=0541d206-fec2-11ed-8e20-244bfe54da2b" TargetMode="External"/><Relationship Id="rId2149" Type="http://schemas.openxmlformats.org/officeDocument/2006/relationships/hyperlink" Target="https://diforce.ru/get_url.php?ex_id=25880e3d-befb-11e8-80c0-e0d55e801df2" TargetMode="External"/><Relationship Id="rId2356" Type="http://schemas.openxmlformats.org/officeDocument/2006/relationships/hyperlink" Target="https://diforce.ru/get_url.php?ex_id=da593574-6623-11ec-817d-e0d55e801df2" TargetMode="External"/><Relationship Id="rId2563" Type="http://schemas.openxmlformats.org/officeDocument/2006/relationships/hyperlink" Target="https://diforce.ru/get_url.php?ex_id=acccdca1-1088-11ec-8174-e0d55e801df2" TargetMode="External"/><Relationship Id="rId328" Type="http://schemas.openxmlformats.org/officeDocument/2006/relationships/hyperlink" Target="https://diforce.ru/get_url.php?ex_id=6234faff-1fd4-11eb-8124-e0d55e801df2" TargetMode="External"/><Relationship Id="rId535" Type="http://schemas.openxmlformats.org/officeDocument/2006/relationships/hyperlink" Target="https://diforce.ru/get_url.php?ex_id=3e82917e-befb-11e8-80c0-e0d55e801df2" TargetMode="External"/><Relationship Id="rId742" Type="http://schemas.openxmlformats.org/officeDocument/2006/relationships/hyperlink" Target="https://diforce.ru/get_url.php?ex_id=2007df62-0f91-11ec-8174-e0d55e801df2" TargetMode="External"/><Relationship Id="rId1165" Type="http://schemas.openxmlformats.org/officeDocument/2006/relationships/hyperlink" Target="https://diforce.ru/get_url.php?ex_id=aaeda26b-0468-11ee-8e23-244bfe54da2b" TargetMode="External"/><Relationship Id="rId1372" Type="http://schemas.openxmlformats.org/officeDocument/2006/relationships/hyperlink" Target="https://diforce.ru/get_url.php?ex_id=bc4d9b61-e0f7-11ea-8117-e0d55e801df2" TargetMode="External"/><Relationship Id="rId2009" Type="http://schemas.openxmlformats.org/officeDocument/2006/relationships/hyperlink" Target="https://diforce.ru/get_url.php?ex_id=f1ed6bb9-024b-11ec-8171-e0d55e801df2" TargetMode="External"/><Relationship Id="rId2216" Type="http://schemas.openxmlformats.org/officeDocument/2006/relationships/hyperlink" Target="https://diforce.ru/get_url.php?ex_id=4f7dacfa-ecda-11ea-811b-e0d55e801df2" TargetMode="External"/><Relationship Id="rId2423" Type="http://schemas.openxmlformats.org/officeDocument/2006/relationships/hyperlink" Target="https://diforce.ru/get_url.php?ex_id=ea689cd4-7c33-11ed-8193-e0d55e801df2" TargetMode="External"/><Relationship Id="rId2630" Type="http://schemas.openxmlformats.org/officeDocument/2006/relationships/hyperlink" Target="https://diforce.ru/get_url.php?ex_id=ff0b2d68-87f1-11ed-8196-e0d55e801df2" TargetMode="External"/><Relationship Id="rId602" Type="http://schemas.openxmlformats.org/officeDocument/2006/relationships/hyperlink" Target="https://diforce.ru/get_url.php?ex_id=41a08a7f-f46a-11ed-819d-e0d55e801df2" TargetMode="External"/><Relationship Id="rId1025" Type="http://schemas.openxmlformats.org/officeDocument/2006/relationships/hyperlink" Target="https://diforce.ru/get_url.php?ex_id=b554bd05-fec1-11ed-8e20-244bfe54da2b" TargetMode="External"/><Relationship Id="rId1232" Type="http://schemas.openxmlformats.org/officeDocument/2006/relationships/hyperlink" Target="https://diforce.ru/get_url.php?ex_id=588ef5dd-2cfe-11ee-8e25-244bfe54da2b" TargetMode="External"/><Relationship Id="rId185" Type="http://schemas.openxmlformats.org/officeDocument/2006/relationships/hyperlink" Target="https://diforce.ru/get_url.php?ex_id=e99ee6c4-0f01-11e9-80ce-e0d55e801df2" TargetMode="External"/><Relationship Id="rId1909" Type="http://schemas.openxmlformats.org/officeDocument/2006/relationships/hyperlink" Target="https://diforce.ru/get_url.php?ex_id=bc4d9b66-e0f7-11ea-8117-e0d55e801df2" TargetMode="External"/><Relationship Id="rId392" Type="http://schemas.openxmlformats.org/officeDocument/2006/relationships/hyperlink" Target="https://diforce.ru/get_url.php?ex_id=23ff626a-07d6-11ec-8173-e0d55e801df2" TargetMode="External"/><Relationship Id="rId2073" Type="http://schemas.openxmlformats.org/officeDocument/2006/relationships/hyperlink" Target="https://diforce.ru/get_url.php?ex_id=4742dab7-6bc3-11ed-8193-e0d55e801df2" TargetMode="External"/><Relationship Id="rId2280" Type="http://schemas.openxmlformats.org/officeDocument/2006/relationships/hyperlink" Target="https://diforce.ru/get_url.php?ex_id=21062730-a55d-11ed-8e1c-244bfe54da2b" TargetMode="External"/><Relationship Id="rId252" Type="http://schemas.openxmlformats.org/officeDocument/2006/relationships/hyperlink" Target="https://diforce.ru/get_url.php?ex_id=83e74d46-5f79-11ea-8101-e0d55e801df2" TargetMode="External"/><Relationship Id="rId2140" Type="http://schemas.openxmlformats.org/officeDocument/2006/relationships/hyperlink" Target="https://diforce.ru/get_url.php?ex_id=25880e25-befb-11e8-80c0-e0d55e801df2" TargetMode="External"/><Relationship Id="rId112" Type="http://schemas.openxmlformats.org/officeDocument/2006/relationships/hyperlink" Target="https://diforce.ru/get_url.php?ex_id=56b5d8e8-88f0-11ee-8e2f-244bfe54da2b" TargetMode="External"/><Relationship Id="rId1699" Type="http://schemas.openxmlformats.org/officeDocument/2006/relationships/hyperlink" Target="https://diforce.ru/get_url.php?ex_id=d5c26b21-21f2-11ed-818d-e0d55e801df2" TargetMode="External"/><Relationship Id="rId2000" Type="http://schemas.openxmlformats.org/officeDocument/2006/relationships/hyperlink" Target="https://diforce.ru/get_url.php?ex_id=381dc967-88dd-11ee-81ad-e0d55e801df2" TargetMode="External"/><Relationship Id="rId929" Type="http://schemas.openxmlformats.org/officeDocument/2006/relationships/hyperlink" Target="https://diforce.ru/get_url.php?ex_id=087cc027-f898-11ed-8e20-244bfe54da2b" TargetMode="External"/><Relationship Id="rId1559" Type="http://schemas.openxmlformats.org/officeDocument/2006/relationships/hyperlink" Target="https://diforce.ru/get_url.php?ex_id=c02172af-45f2-11eb-8125-e0d55e801df2" TargetMode="External"/><Relationship Id="rId1766" Type="http://schemas.openxmlformats.org/officeDocument/2006/relationships/hyperlink" Target="https://diforce.ru/get_url.php?ex_id=34bcc777-de8e-11ee-8e3f-244bfe54da2b" TargetMode="External"/><Relationship Id="rId1973" Type="http://schemas.openxmlformats.org/officeDocument/2006/relationships/hyperlink" Target="https://diforce.ru/get_url.php?ex_id=f31f8f4b-dc9a-11ec-8188-e0d55e801df2" TargetMode="External"/><Relationship Id="rId58" Type="http://schemas.openxmlformats.org/officeDocument/2006/relationships/hyperlink" Target="https://diforce.ru/get_url.php?ex_id=36282c18-befb-11e8-80c0-e0d55e801df2" TargetMode="External"/><Relationship Id="rId1419" Type="http://schemas.openxmlformats.org/officeDocument/2006/relationships/hyperlink" Target="https://diforce.ru/get_url.php?ex_id=f4eaa5ce-9c14-11eb-8131-e0d55e801df2" TargetMode="External"/><Relationship Id="rId1626" Type="http://schemas.openxmlformats.org/officeDocument/2006/relationships/hyperlink" Target="https://diforce.ru/get_url.php?ex_id=6e04beef-45b0-11eb-8125-e0d55e801df2" TargetMode="External"/><Relationship Id="rId1833" Type="http://schemas.openxmlformats.org/officeDocument/2006/relationships/hyperlink" Target="https://diforce.ru/get_url.php?ex_id=cdac14c9-2ccf-11eb-8125-e0d55e801df2" TargetMode="External"/><Relationship Id="rId1900" Type="http://schemas.openxmlformats.org/officeDocument/2006/relationships/hyperlink" Target="https://diforce.ru/get_url.php?ex_id=fae9f480-ff84-11ed-819d-e0d55e801df2" TargetMode="External"/><Relationship Id="rId579" Type="http://schemas.openxmlformats.org/officeDocument/2006/relationships/hyperlink" Target="https://diforce.ru/get_url.php?ex_id=ba54545f-fe34-11eb-8171-e0d55e801df2" TargetMode="External"/><Relationship Id="rId786" Type="http://schemas.openxmlformats.org/officeDocument/2006/relationships/hyperlink" Target="https://diforce.ru/get_url.php?ex_id=1354bab9-d5bf-11ec-8188-e0d55e801df2" TargetMode="External"/><Relationship Id="rId993" Type="http://schemas.openxmlformats.org/officeDocument/2006/relationships/hyperlink" Target="https://diforce.ru/get_url.php?ex_id=584f6c1c-f898-11ed-8e20-244bfe54da2b" TargetMode="External"/><Relationship Id="rId2467" Type="http://schemas.openxmlformats.org/officeDocument/2006/relationships/hyperlink" Target="https://diforce.ru/get_url.php?ex_id=02f82df5-4c87-11ee-8e26-244bfe54da2b" TargetMode="External"/><Relationship Id="rId2674" Type="http://schemas.openxmlformats.org/officeDocument/2006/relationships/hyperlink" Target="https://diforce.ru/get_url.php?ex_id=84e59d98-df65-11ed-8e1e-244bfe54da2b" TargetMode="External"/><Relationship Id="rId439" Type="http://schemas.openxmlformats.org/officeDocument/2006/relationships/hyperlink" Target="https://diforce.ru/get_url.php?ex_id=6ba5a36b-5885-11ee-8e27-244bfe54da2b" TargetMode="External"/><Relationship Id="rId646" Type="http://schemas.openxmlformats.org/officeDocument/2006/relationships/hyperlink" Target="https://diforce.ru/get_url.php?ex_id=370fbd59-d1e7-11e9-80ee-e0d55e801df2" TargetMode="External"/><Relationship Id="rId1069" Type="http://schemas.openxmlformats.org/officeDocument/2006/relationships/hyperlink" Target="https://diforce.ru/get_url.php?ex_id=dd560164-fec1-11ed-8e20-244bfe54da2b" TargetMode="External"/><Relationship Id="rId1276" Type="http://schemas.openxmlformats.org/officeDocument/2006/relationships/hyperlink" Target="https://diforce.ru/get_url.php?ex_id=b28baf4b-8926-11ee-8e2f-244bfe54da2b" TargetMode="External"/><Relationship Id="rId1483" Type="http://schemas.openxmlformats.org/officeDocument/2006/relationships/hyperlink" Target="https://diforce.ru/get_url.php?ex_id=84e59d7e-df65-11ed-8e1e-244bfe54da2b" TargetMode="External"/><Relationship Id="rId2327" Type="http://schemas.openxmlformats.org/officeDocument/2006/relationships/hyperlink" Target="https://diforce.ru/get_url.php?ex_id=8b3d2c84-adc4-11e9-80e9-e0d55e801df2" TargetMode="External"/><Relationship Id="rId506" Type="http://schemas.openxmlformats.org/officeDocument/2006/relationships/hyperlink" Target="https://diforce.ru/get_url.php?ex_id=8e554ab7-89b7-11ee-8e2f-244bfe54da2b" TargetMode="External"/><Relationship Id="rId853" Type="http://schemas.openxmlformats.org/officeDocument/2006/relationships/hyperlink" Target="https://diforce.ru/get_url.php?ex_id=41a08a61-f46a-11ed-819d-e0d55e801df2" TargetMode="External"/><Relationship Id="rId1136" Type="http://schemas.openxmlformats.org/officeDocument/2006/relationships/hyperlink" Target="https://diforce.ru/get_url.php?ex_id=7dce9270-fee8-11ed-8e20-244bfe54da2b" TargetMode="External"/><Relationship Id="rId1690" Type="http://schemas.openxmlformats.org/officeDocument/2006/relationships/hyperlink" Target="https://diforce.ru/get_url.php?ex_id=978a3149-e5d8-11ea-8119-e0d55e801df2" TargetMode="External"/><Relationship Id="rId2534" Type="http://schemas.openxmlformats.org/officeDocument/2006/relationships/hyperlink" Target="https://diforce.ru/get_url.php?ex_id=dc476ee8-2aba-11e9-80d2-e0d55e801df2" TargetMode="External"/><Relationship Id="rId713" Type="http://schemas.openxmlformats.org/officeDocument/2006/relationships/hyperlink" Target="https://diforce.ru/get_url.php?ex_id=c02172b7-45f2-11eb-8125-e0d55e801df2" TargetMode="External"/><Relationship Id="rId920" Type="http://schemas.openxmlformats.org/officeDocument/2006/relationships/hyperlink" Target="https://diforce.ru/get_url.php?ex_id=087cc015-f898-11ed-8e20-244bfe54da2b" TargetMode="External"/><Relationship Id="rId1343" Type="http://schemas.openxmlformats.org/officeDocument/2006/relationships/hyperlink" Target="https://diforce.ru/get_url.php?ex_id=c85477be-3b29-11ea-80fd-e0d55e801df2" TargetMode="External"/><Relationship Id="rId1550" Type="http://schemas.openxmlformats.org/officeDocument/2006/relationships/hyperlink" Target="https://diforce.ru/get_url.php?ex_id=c02172a2-45f2-11eb-8125-e0d55e801df2" TargetMode="External"/><Relationship Id="rId2601" Type="http://schemas.openxmlformats.org/officeDocument/2006/relationships/hyperlink" Target="https://diforce.ru/get_url.php?ex_id=cdac14c6-2ccf-11eb-8125-e0d55e801df2" TargetMode="External"/><Relationship Id="rId1203" Type="http://schemas.openxmlformats.org/officeDocument/2006/relationships/hyperlink" Target="https://diforce.ru/get_url.php?ex_id=d2d48e94-0468-11ee-8e23-244bfe54da2b" TargetMode="External"/><Relationship Id="rId1410" Type="http://schemas.openxmlformats.org/officeDocument/2006/relationships/hyperlink" Target="https://diforce.ru/get_url.php?ex_id=2f5dfee3-eaea-11ed-819b-e0d55e801df2" TargetMode="External"/><Relationship Id="rId296" Type="http://schemas.openxmlformats.org/officeDocument/2006/relationships/hyperlink" Target="https://diforce.ru/get_url.php?ex_id=9c582586-aa3d-11ea-8111-e0d55e801df2" TargetMode="External"/><Relationship Id="rId2184" Type="http://schemas.openxmlformats.org/officeDocument/2006/relationships/hyperlink" Target="https://diforce.ru/get_url.php?ex_id=c0c20911-17ab-11e9-80d1-e0d55e801df2" TargetMode="External"/><Relationship Id="rId2391" Type="http://schemas.openxmlformats.org/officeDocument/2006/relationships/hyperlink" Target="https://diforce.ru/get_url.php?ex_id=06aea238-1983-11ee-8e23-244bfe54da2b" TargetMode="External"/><Relationship Id="rId156" Type="http://schemas.openxmlformats.org/officeDocument/2006/relationships/hyperlink" Target="https://diforce.ru/get_url.php?ex_id=54de473e-f708-11e8-80c8-e0d55e801df2" TargetMode="External"/><Relationship Id="rId363" Type="http://schemas.openxmlformats.org/officeDocument/2006/relationships/hyperlink" Target="https://diforce.ru/get_url.php?ex_id=082c6f18-71ac-11eb-812b-e0d55e801df2" TargetMode="External"/><Relationship Id="rId570" Type="http://schemas.openxmlformats.org/officeDocument/2006/relationships/hyperlink" Target="https://diforce.ru/get_url.php?ex_id=284d0128-03c1-11ea-80f4-e0d55e801df2" TargetMode="External"/><Relationship Id="rId2044" Type="http://schemas.openxmlformats.org/officeDocument/2006/relationships/hyperlink" Target="https://diforce.ru/get_url.php?ex_id=a1d511dc-9964-11e8-8312-0008caa9adc0" TargetMode="External"/><Relationship Id="rId2251" Type="http://schemas.openxmlformats.org/officeDocument/2006/relationships/hyperlink" Target="https://diforce.ru/get_url.php?ex_id=9d272f4d-1f69-11ed-818c-e0d55e801df2" TargetMode="External"/><Relationship Id="rId223" Type="http://schemas.openxmlformats.org/officeDocument/2006/relationships/hyperlink" Target="https://diforce.ru/get_url.php?ex_id=2cba84a5-8b42-11e9-80e5-e0d55e801df2" TargetMode="External"/><Relationship Id="rId430" Type="http://schemas.openxmlformats.org/officeDocument/2006/relationships/hyperlink" Target="https://diforce.ru/get_url.php?ex_id=95d95740-bbfa-11ed-8e1e-244bfe54da2b" TargetMode="External"/><Relationship Id="rId1060" Type="http://schemas.openxmlformats.org/officeDocument/2006/relationships/hyperlink" Target="https://diforce.ru/get_url.php?ex_id=dd560152-fec1-11ed-8e20-244bfe54da2b" TargetMode="External"/><Relationship Id="rId2111" Type="http://schemas.openxmlformats.org/officeDocument/2006/relationships/hyperlink" Target="https://diforce.ru/get_url.php?ex_id=49f7cab1-bee8-11e8-80c0-e0d55e801df2" TargetMode="External"/><Relationship Id="rId1877" Type="http://schemas.openxmlformats.org/officeDocument/2006/relationships/hyperlink" Target="https://diforce.ru/get_url.php?ex_id=bdbb7a83-9e42-11ea-810f-e0d55e801df2" TargetMode="External"/><Relationship Id="rId1737" Type="http://schemas.openxmlformats.org/officeDocument/2006/relationships/hyperlink" Target="https://diforce.ru/get_url.php?ex_id=0768e786-c17e-11ee-8e3e-244bfe54da2b" TargetMode="External"/><Relationship Id="rId1944" Type="http://schemas.openxmlformats.org/officeDocument/2006/relationships/hyperlink" Target="https://diforce.ru/get_url.php?ex_id=141adb61-37f1-11ed-818d-e0d55e801df2" TargetMode="External"/><Relationship Id="rId29" Type="http://schemas.openxmlformats.org/officeDocument/2006/relationships/hyperlink" Target="https://diforce.ru/get_url.php?ex_id=0768e76e-c17e-11ee-8e3e-244bfe54da2b" TargetMode="External"/><Relationship Id="rId1804" Type="http://schemas.openxmlformats.org/officeDocument/2006/relationships/hyperlink" Target="https://diforce.ru/get_url.php?ex_id=4694c4bd-81e1-11ee-8e2a-244bfe54da2b" TargetMode="External"/><Relationship Id="rId897" Type="http://schemas.openxmlformats.org/officeDocument/2006/relationships/hyperlink" Target="https://diforce.ru/get_url.php?ex_id=e08ed03f-f897-11ed-8e20-244bfe54da2b" TargetMode="External"/><Relationship Id="rId2578" Type="http://schemas.openxmlformats.org/officeDocument/2006/relationships/hyperlink" Target="https://diforce.ru/get_url.php?ex_id=30d1f056-adf7-11ee-8e3b-244bfe54da2b" TargetMode="External"/><Relationship Id="rId757" Type="http://schemas.openxmlformats.org/officeDocument/2006/relationships/hyperlink" Target="https://diforce.ru/get_url.php?ex_id=ce08dae6-0f96-11ec-8174-e0d55e801df2" TargetMode="External"/><Relationship Id="rId964" Type="http://schemas.openxmlformats.org/officeDocument/2006/relationships/hyperlink" Target="https://diforce.ru/get_url.php?ex_id=305b8f15-f898-11ed-8e20-244bfe54da2b" TargetMode="External"/><Relationship Id="rId1387" Type="http://schemas.openxmlformats.org/officeDocument/2006/relationships/hyperlink" Target="https://diforce.ru/get_url.php?ex_id=6b99320e-8c44-11eb-812b-e0d55e801df2" TargetMode="External"/><Relationship Id="rId1594" Type="http://schemas.openxmlformats.org/officeDocument/2006/relationships/hyperlink" Target="https://diforce.ru/get_url.php?ex_id=5da30550-26d8-11e9-80d2-e0d55e801df2" TargetMode="External"/><Relationship Id="rId2438" Type="http://schemas.openxmlformats.org/officeDocument/2006/relationships/hyperlink" Target="https://diforce.ru/get_url.php?ex_id=584f6c3d-f898-11ed-8e20-244bfe54da2b" TargetMode="External"/><Relationship Id="rId2645" Type="http://schemas.openxmlformats.org/officeDocument/2006/relationships/hyperlink" Target="https://diforce.ru/get_url.php?ex_id=650d3a5a-2f74-11ee-8e25-244bfe54da2b" TargetMode="External"/><Relationship Id="rId93" Type="http://schemas.openxmlformats.org/officeDocument/2006/relationships/hyperlink" Target="https://diforce.ru/get_url.php?ex_id=84e59d82-df65-11ed-8e1e-244bfe54da2b" TargetMode="External"/><Relationship Id="rId617" Type="http://schemas.openxmlformats.org/officeDocument/2006/relationships/hyperlink" Target="https://diforce.ru/get_url.php?ex_id=32673021-01d1-11e9-80c8-e0d55e801df2" TargetMode="External"/><Relationship Id="rId824" Type="http://schemas.openxmlformats.org/officeDocument/2006/relationships/hyperlink" Target="https://diforce.ru/get_url.php?ex_id=3f81030a-6fc9-11ed-8193-e0d55e801df2" TargetMode="External"/><Relationship Id="rId1247" Type="http://schemas.openxmlformats.org/officeDocument/2006/relationships/hyperlink" Target="https://diforce.ru/get_url.php?ex_id=9e9493e2-5eb3-11ee-8e27-244bfe54da2b" TargetMode="External"/><Relationship Id="rId1454" Type="http://schemas.openxmlformats.org/officeDocument/2006/relationships/hyperlink" Target="https://diforce.ru/get_url.php?ex_id=cb5aef30-af19-11ec-8181-e0d55e801df2" TargetMode="External"/><Relationship Id="rId1661" Type="http://schemas.openxmlformats.org/officeDocument/2006/relationships/hyperlink" Target="https://diforce.ru/get_url.php?ex_id=6e04bf15-45b0-11eb-8125-e0d55e801df2" TargetMode="External"/><Relationship Id="rId2505" Type="http://schemas.openxmlformats.org/officeDocument/2006/relationships/hyperlink" Target="https://diforce.ru/get_url.php?ex_id=bdd4426a-b79e-11eb-813d-e0d55e801df2" TargetMode="External"/><Relationship Id="rId1107" Type="http://schemas.openxmlformats.org/officeDocument/2006/relationships/hyperlink" Target="https://diforce.ru/get_url.php?ex_id=55f3cba6-fee8-11ed-8e20-244bfe54da2b" TargetMode="External"/><Relationship Id="rId1314" Type="http://schemas.openxmlformats.org/officeDocument/2006/relationships/hyperlink" Target="https://diforce.ru/get_url.php?ex_id=664d8719-89b7-11ee-8e2f-244bfe54da2b" TargetMode="External"/><Relationship Id="rId1521" Type="http://schemas.openxmlformats.org/officeDocument/2006/relationships/hyperlink" Target="https://diforce.ru/get_url.php?ex_id=91ffc2db-fee2-11ed-8e20-244bfe54da2b" TargetMode="External"/><Relationship Id="rId20" Type="http://schemas.openxmlformats.org/officeDocument/2006/relationships/hyperlink" Target="https://diforce.ru/get_url.php?ex_id=141adb7c-37f1-11ed-818d-e0d55e801df2" TargetMode="External"/><Relationship Id="rId2088" Type="http://schemas.openxmlformats.org/officeDocument/2006/relationships/hyperlink" Target="https://diforce.ru/get_url.php?ex_id=b4e646d3-0a65-11ee-8e23-244bfe54da2b" TargetMode="External"/><Relationship Id="rId2295" Type="http://schemas.openxmlformats.org/officeDocument/2006/relationships/hyperlink" Target="https://diforce.ru/get_url.php?ex_id=d53357f6-213f-11ee-8e24-244bfe54da2b" TargetMode="External"/><Relationship Id="rId267" Type="http://schemas.openxmlformats.org/officeDocument/2006/relationships/hyperlink" Target="https://diforce.ru/get_url.php?ex_id=03e13c9a-9983-11ea-810f-e0d55e801df2" TargetMode="External"/><Relationship Id="rId474" Type="http://schemas.openxmlformats.org/officeDocument/2006/relationships/hyperlink" Target="https://diforce.ru/get_url.php?ex_id=cbb1e682-19ee-11ec-8175-e0d55e801df2" TargetMode="External"/><Relationship Id="rId2155" Type="http://schemas.openxmlformats.org/officeDocument/2006/relationships/hyperlink" Target="https://diforce.ru/get_url.php?ex_id=25880e70-befb-11e8-80c0-e0d55e801df2" TargetMode="External"/><Relationship Id="rId127" Type="http://schemas.openxmlformats.org/officeDocument/2006/relationships/hyperlink" Target="https://diforce.ru/get_url.php?ex_id=36282c5f-befb-11e8-80c0-e0d55e801df2" TargetMode="External"/><Relationship Id="rId681" Type="http://schemas.openxmlformats.org/officeDocument/2006/relationships/hyperlink" Target="https://diforce.ru/get_url.php?ex_id=83445b42-bc53-11ea-8115-e0d55e801df2" TargetMode="External"/><Relationship Id="rId2362" Type="http://schemas.openxmlformats.org/officeDocument/2006/relationships/hyperlink" Target="https://diforce.ru/get_url.php?ex_id=da59357a-6623-11ec-817d-e0d55e801df2" TargetMode="External"/><Relationship Id="rId334" Type="http://schemas.openxmlformats.org/officeDocument/2006/relationships/hyperlink" Target="https://diforce.ru/get_url.php?ex_id=ae1ef32f-57b3-11eb-8128-e0d55e801df2" TargetMode="External"/><Relationship Id="rId541" Type="http://schemas.openxmlformats.org/officeDocument/2006/relationships/hyperlink" Target="https://diforce.ru/get_url.php?ex_id=665f4b3a-e93e-11e8-80c4-e0d55e801df2" TargetMode="External"/><Relationship Id="rId1171" Type="http://schemas.openxmlformats.org/officeDocument/2006/relationships/hyperlink" Target="https://diforce.ru/get_url.php?ex_id=aaeda277-0468-11ee-8e23-244bfe54da2b" TargetMode="External"/><Relationship Id="rId2015" Type="http://schemas.openxmlformats.org/officeDocument/2006/relationships/hyperlink" Target="https://diforce.ru/get_url.php?ex_id=1532ecdf-80d1-11ed-8193-e0d55e801df2" TargetMode="External"/><Relationship Id="rId2222" Type="http://schemas.openxmlformats.org/officeDocument/2006/relationships/hyperlink" Target="https://diforce.ru/get_url.php?ex_id=24991f79-1f0a-11eb-8124-e0d55e801df2" TargetMode="External"/><Relationship Id="rId401" Type="http://schemas.openxmlformats.org/officeDocument/2006/relationships/hyperlink" Target="https://diforce.ru/get_url.php?ex_id=b47c21c4-1f48-11ec-8175-e0d55e801df2" TargetMode="External"/><Relationship Id="rId1031" Type="http://schemas.openxmlformats.org/officeDocument/2006/relationships/hyperlink" Target="https://diforce.ru/get_url.php?ex_id=b554bd11-fec1-11ed-8e20-244bfe54da2b" TargetMode="External"/><Relationship Id="rId1988" Type="http://schemas.openxmlformats.org/officeDocument/2006/relationships/hyperlink" Target="https://diforce.ru/get_url.php?ex_id=5fa1ddb3-df1c-11ed-819b-e0d55e801df2" TargetMode="External"/><Relationship Id="rId1848" Type="http://schemas.openxmlformats.org/officeDocument/2006/relationships/hyperlink" Target="https://diforce.ru/get_url.php?ex_id=f9375a0f-877b-11ea-8108-e0d55e801df2" TargetMode="External"/><Relationship Id="rId191" Type="http://schemas.openxmlformats.org/officeDocument/2006/relationships/hyperlink" Target="https://diforce.ru/get_url.php?ex_id=e99ee6ca-0f01-11e9-80ce-e0d55e801df2" TargetMode="External"/><Relationship Id="rId1708" Type="http://schemas.openxmlformats.org/officeDocument/2006/relationships/hyperlink" Target="https://diforce.ru/get_url.php?ex_id=30d1f06a-adf7-11ee-8e3b-244bfe54da2b" TargetMode="External"/><Relationship Id="rId1915" Type="http://schemas.openxmlformats.org/officeDocument/2006/relationships/hyperlink" Target="https://diforce.ru/get_url.php?ex_id=7dce9274-fee8-11ed-8e20-244bfe54da2b" TargetMode="External"/><Relationship Id="rId868" Type="http://schemas.openxmlformats.org/officeDocument/2006/relationships/hyperlink" Target="https://diforce.ru/get_url.php?ex_id=31ace441-a847-11ed-8e1c-244bfe54da2b" TargetMode="External"/><Relationship Id="rId1498" Type="http://schemas.openxmlformats.org/officeDocument/2006/relationships/hyperlink" Target="https://diforce.ru/get_url.php?ex_id=4694c4ae-81e1-11ee-8e2a-244bfe54da2b" TargetMode="External"/><Relationship Id="rId2549" Type="http://schemas.openxmlformats.org/officeDocument/2006/relationships/hyperlink" Target="https://diforce.ru/get_url.php?ex_id=cdac14c1-2ccf-11eb-8125-e0d55e801df2" TargetMode="External"/><Relationship Id="rId728" Type="http://schemas.openxmlformats.org/officeDocument/2006/relationships/hyperlink" Target="https://diforce.ru/get_url.php?ex_id=30de783b-0f80-11ec-8174-e0d55e801df2" TargetMode="External"/><Relationship Id="rId935" Type="http://schemas.openxmlformats.org/officeDocument/2006/relationships/hyperlink" Target="https://diforce.ru/get_url.php?ex_id=087cc033-f898-11ed-8e20-244bfe54da2b" TargetMode="External"/><Relationship Id="rId1358" Type="http://schemas.openxmlformats.org/officeDocument/2006/relationships/hyperlink" Target="https://diforce.ru/get_url.php?ex_id=2702059d-5626-11ee-81a3-e0d55e801df2" TargetMode="External"/><Relationship Id="rId1565" Type="http://schemas.openxmlformats.org/officeDocument/2006/relationships/hyperlink" Target="https://diforce.ru/get_url.php?ex_id=c02172b5-45f2-11eb-8125-e0d55e801df2" TargetMode="External"/><Relationship Id="rId1772" Type="http://schemas.openxmlformats.org/officeDocument/2006/relationships/hyperlink" Target="https://diforce.ru/get_url.php?ex_id=d21d507b-debe-11ee-8e3f-244bfe54da2b" TargetMode="External"/><Relationship Id="rId2409" Type="http://schemas.openxmlformats.org/officeDocument/2006/relationships/hyperlink" Target="https://diforce.ru/get_url.php?ex_id=6e32f3a8-e02a-11e9-80ee-e0d55e801df2" TargetMode="External"/><Relationship Id="rId2616" Type="http://schemas.openxmlformats.org/officeDocument/2006/relationships/hyperlink" Target="https://diforce.ru/get_url.php?ex_id=4acc8ca4-4b67-11ec-817d-e0d55e801df2" TargetMode="External"/><Relationship Id="rId64" Type="http://schemas.openxmlformats.org/officeDocument/2006/relationships/hyperlink" Target="https://diforce.ru/get_url.php?ex_id=2cba84ab-8b42-11e9-80e5-e0d55e801df2" TargetMode="External"/><Relationship Id="rId1218" Type="http://schemas.openxmlformats.org/officeDocument/2006/relationships/hyperlink" Target="https://diforce.ru/get_url.php?ex_id=fc3767ba-2cf6-11ee-8e25-244bfe54da2b" TargetMode="External"/><Relationship Id="rId1425" Type="http://schemas.openxmlformats.org/officeDocument/2006/relationships/hyperlink" Target="https://diforce.ru/get_url.php?ex_id=d279bbbf-4c49-11ec-817d-e0d55e801df2" TargetMode="External"/><Relationship Id="rId1632" Type="http://schemas.openxmlformats.org/officeDocument/2006/relationships/hyperlink" Target="https://diforce.ru/get_url.php?ex_id=6e04bef5-45b0-11eb-8125-e0d55e801df2" TargetMode="External"/><Relationship Id="rId2199" Type="http://schemas.openxmlformats.org/officeDocument/2006/relationships/hyperlink" Target="https://diforce.ru/get_url.php?ex_id=27c5cfec-e9a2-11e9-80f0-e0d55e801df2" TargetMode="External"/><Relationship Id="rId378" Type="http://schemas.openxmlformats.org/officeDocument/2006/relationships/hyperlink" Target="https://diforce.ru/get_url.php?ex_id=082c6f28-71ac-11eb-812b-e0d55e801df2" TargetMode="External"/><Relationship Id="rId585" Type="http://schemas.openxmlformats.org/officeDocument/2006/relationships/hyperlink" Target="https://diforce.ru/get_url.php?ex_id=0f507a06-ace1-11ed-8196-e0d55e801df2" TargetMode="External"/><Relationship Id="rId792" Type="http://schemas.openxmlformats.org/officeDocument/2006/relationships/hyperlink" Target="https://diforce.ru/get_url.php?ex_id=1354bac5-d5bf-11ec-8188-e0d55e801df2" TargetMode="External"/><Relationship Id="rId2059" Type="http://schemas.openxmlformats.org/officeDocument/2006/relationships/hyperlink" Target="https://diforce.ru/get_url.php?ex_id=5da3056a-26d8-11e9-80d2-e0d55e801df2" TargetMode="External"/><Relationship Id="rId2266" Type="http://schemas.openxmlformats.org/officeDocument/2006/relationships/hyperlink" Target="https://diforce.ru/get_url.php?ex_id=65c1cf00-a455-11ed-8e1c-244bfe54da2b" TargetMode="External"/><Relationship Id="rId2473" Type="http://schemas.openxmlformats.org/officeDocument/2006/relationships/hyperlink" Target="https://diforce.ru/get_url.php?ex_id=56b5d8ca-88f0-11ee-8e2f-244bfe54da2b" TargetMode="External"/><Relationship Id="rId2680" Type="http://schemas.openxmlformats.org/officeDocument/2006/relationships/hyperlink" Target="https://diforce.ru/get_url.php?ex_id=588ef5e1-2cfe-11ee-8e25-244bfe54da2b" TargetMode="External"/><Relationship Id="rId238" Type="http://schemas.openxmlformats.org/officeDocument/2006/relationships/hyperlink" Target="https://diforce.ru/get_url.php?ex_id=bb5ed97a-14cd-11ea-80f5-e0d55e801df2" TargetMode="External"/><Relationship Id="rId445" Type="http://schemas.openxmlformats.org/officeDocument/2006/relationships/hyperlink" Target="https://diforce.ru/get_url.php?ex_id=8b3d2c7d-adc4-11e9-80e9-e0d55e801df2" TargetMode="External"/><Relationship Id="rId652" Type="http://schemas.openxmlformats.org/officeDocument/2006/relationships/hyperlink" Target="https://diforce.ru/get_url.php?ex_id=27c5cfe3-e9a2-11e9-80f0-e0d55e801df2" TargetMode="External"/><Relationship Id="rId1075" Type="http://schemas.openxmlformats.org/officeDocument/2006/relationships/hyperlink" Target="https://diforce.ru/get_url.php?ex_id=dd560176-fec1-11ed-8e20-244bfe54da2b" TargetMode="External"/><Relationship Id="rId1282" Type="http://schemas.openxmlformats.org/officeDocument/2006/relationships/hyperlink" Target="https://diforce.ru/get_url.php?ex_id=b28baf57-8926-11ee-8e2f-244bfe54da2b" TargetMode="External"/><Relationship Id="rId2126" Type="http://schemas.openxmlformats.org/officeDocument/2006/relationships/hyperlink" Target="https://diforce.ru/get_url.php?ex_id=49f7cac4-bee8-11e8-80c0-e0d55e801df2" TargetMode="External"/><Relationship Id="rId2333" Type="http://schemas.openxmlformats.org/officeDocument/2006/relationships/hyperlink" Target="https://diforce.ru/get_url.php?ex_id=27c5cfd5-e9a2-11e9-80f0-e0d55e801df2" TargetMode="External"/><Relationship Id="rId2540" Type="http://schemas.openxmlformats.org/officeDocument/2006/relationships/hyperlink" Target="https://diforce.ru/get_url.php?ex_id=f9a677dd-4280-11ea-80fd-e0d55e801df2" TargetMode="External"/><Relationship Id="rId305" Type="http://schemas.openxmlformats.org/officeDocument/2006/relationships/hyperlink" Target="https://diforce.ru/get_url.php?ex_id=9c749438-0896-11eb-811d-e0d55e801df2" TargetMode="External"/><Relationship Id="rId512" Type="http://schemas.openxmlformats.org/officeDocument/2006/relationships/hyperlink" Target="https://diforce.ru/get_url.php?ex_id=7bf00654-9334-11ee-8e33-244bfe54da2b" TargetMode="External"/><Relationship Id="rId1142" Type="http://schemas.openxmlformats.org/officeDocument/2006/relationships/hyperlink" Target="https://diforce.ru/get_url.php?ex_id=1eddbd22-042d-11ee-8e23-244bfe54da2b" TargetMode="External"/><Relationship Id="rId2400" Type="http://schemas.openxmlformats.org/officeDocument/2006/relationships/hyperlink" Target="https://diforce.ru/get_url.php?ex_id=0768e778-c17e-11ee-8e3e-244bfe54da2b" TargetMode="External"/><Relationship Id="rId1002" Type="http://schemas.openxmlformats.org/officeDocument/2006/relationships/hyperlink" Target="https://diforce.ru/get_url.php?ex_id=584f6c2e-f898-11ed-8e20-244bfe54da2b" TargetMode="External"/><Relationship Id="rId1959" Type="http://schemas.openxmlformats.org/officeDocument/2006/relationships/hyperlink" Target="https://diforce.ru/get_url.php?ex_id=9b4da7cc-f88e-11ed-8e20-244bfe54da2b" TargetMode="External"/><Relationship Id="rId1819" Type="http://schemas.openxmlformats.org/officeDocument/2006/relationships/hyperlink" Target="https://diforce.ru/get_url.php?ex_id=d5b09516-81f2-11ee-8e2a-244bfe54da2b" TargetMode="External"/><Relationship Id="rId2190" Type="http://schemas.openxmlformats.org/officeDocument/2006/relationships/hyperlink" Target="https://diforce.ru/get_url.php?ex_id=f212820c-bc06-11e9-80ed-e0d55e801df2" TargetMode="External"/><Relationship Id="rId162" Type="http://schemas.openxmlformats.org/officeDocument/2006/relationships/hyperlink" Target="https://diforce.ru/get_url.php?ex_id=54de4744-f708-11e8-80c8-e0d55e801df2" TargetMode="External"/><Relationship Id="rId2050" Type="http://schemas.openxmlformats.org/officeDocument/2006/relationships/hyperlink" Target="https://diforce.ru/get_url.php?ex_id=fc37678c-2cf6-11ee-8e25-244bfe54da2b" TargetMode="External"/><Relationship Id="rId979" Type="http://schemas.openxmlformats.org/officeDocument/2006/relationships/hyperlink" Target="https://diforce.ru/get_url.php?ex_id=305b8f33-f898-11ed-8e20-244bfe54da2b" TargetMode="External"/><Relationship Id="rId839" Type="http://schemas.openxmlformats.org/officeDocument/2006/relationships/hyperlink" Target="https://diforce.ru/get_url.php?ex_id=de50a56e-8746-11ed-8194-e0d55e801df2" TargetMode="External"/><Relationship Id="rId1469" Type="http://schemas.openxmlformats.org/officeDocument/2006/relationships/hyperlink" Target="https://diforce.ru/get_url.php?ex_id=859d5136-c3cd-11ee-81b0-e0d55e801df2" TargetMode="External"/><Relationship Id="rId1676" Type="http://schemas.openxmlformats.org/officeDocument/2006/relationships/hyperlink" Target="https://diforce.ru/get_url.php?ex_id=4ad37d29-adba-11ec-8181-e0d55e801df2" TargetMode="External"/><Relationship Id="rId1883" Type="http://schemas.openxmlformats.org/officeDocument/2006/relationships/hyperlink" Target="https://diforce.ru/get_url.php?ex_id=07fc36ce-758a-11eb-812b-e0d55e801df2" TargetMode="External"/><Relationship Id="rId906" Type="http://schemas.openxmlformats.org/officeDocument/2006/relationships/hyperlink" Target="https://diforce.ru/get_url.php?ex_id=e08ed051-f897-11ed-8e20-244bfe54da2b" TargetMode="External"/><Relationship Id="rId1329" Type="http://schemas.openxmlformats.org/officeDocument/2006/relationships/hyperlink" Target="https://diforce.ru/get_url.php?ex_id=8e554aa3-89b7-11ee-8e2f-244bfe54da2b" TargetMode="External"/><Relationship Id="rId1536" Type="http://schemas.openxmlformats.org/officeDocument/2006/relationships/hyperlink" Target="https://diforce.ru/get_url.php?ex_id=c0217291-45f2-11eb-8125-e0d55e801df2" TargetMode="External"/><Relationship Id="rId1743" Type="http://schemas.openxmlformats.org/officeDocument/2006/relationships/hyperlink" Target="https://diforce.ru/get_url.php?ex_id=b7643538-d785-11ee-8e3e-244bfe54da2b" TargetMode="External"/><Relationship Id="rId1950" Type="http://schemas.openxmlformats.org/officeDocument/2006/relationships/hyperlink" Target="https://diforce.ru/get_url.php?ex_id=bc4d9b56-e0f7-11ea-8117-e0d55e801df2" TargetMode="External"/><Relationship Id="rId35" Type="http://schemas.openxmlformats.org/officeDocument/2006/relationships/hyperlink" Target="https://diforce.ru/get_url.php?ex_id=9c74944b-0896-11eb-811d-e0d55e801df2" TargetMode="External"/><Relationship Id="rId1603" Type="http://schemas.openxmlformats.org/officeDocument/2006/relationships/hyperlink" Target="https://diforce.ru/get_url.php?ex_id=370fbd65-d1e7-11e9-80ee-e0d55e801df2" TargetMode="External"/><Relationship Id="rId1810" Type="http://schemas.openxmlformats.org/officeDocument/2006/relationships/hyperlink" Target="https://diforce.ru/get_url.php?ex_id=84e59d6c-df65-11ed-8e1e-244bfe54da2b" TargetMode="External"/><Relationship Id="rId489" Type="http://schemas.openxmlformats.org/officeDocument/2006/relationships/hyperlink" Target="https://diforce.ru/get_url.php?ex_id=4c41bb33-541b-11ed-8192-e0d55e801df2" TargetMode="External"/><Relationship Id="rId696" Type="http://schemas.openxmlformats.org/officeDocument/2006/relationships/hyperlink" Target="https://diforce.ru/get_url.php?ex_id=9c749457-0896-11eb-811d-e0d55e801df2" TargetMode="External"/><Relationship Id="rId2377" Type="http://schemas.openxmlformats.org/officeDocument/2006/relationships/hyperlink" Target="https://diforce.ru/get_url.php?ex_id=2106273b-a55d-11ed-8e1c-244bfe54da2b" TargetMode="External"/><Relationship Id="rId2584" Type="http://schemas.openxmlformats.org/officeDocument/2006/relationships/hyperlink" Target="https://diforce.ru/get_url.php?ex_id=1a01cdcc-df9f-11e9-80ee-e0d55e801df2" TargetMode="External"/><Relationship Id="rId349" Type="http://schemas.openxmlformats.org/officeDocument/2006/relationships/hyperlink" Target="https://diforce.ru/get_url.php?ex_id=082c6f07-71ac-11eb-812b-e0d55e801df2" TargetMode="External"/><Relationship Id="rId556" Type="http://schemas.openxmlformats.org/officeDocument/2006/relationships/hyperlink" Target="https://diforce.ru/get_url.php?ex_id=b5cb29ae-ea78-11e8-80c4-e0d55e801df2" TargetMode="External"/><Relationship Id="rId763" Type="http://schemas.openxmlformats.org/officeDocument/2006/relationships/hyperlink" Target="https://diforce.ru/get_url.php?ex_id=b47c21ae-1f48-11ec-8175-e0d55e801df2" TargetMode="External"/><Relationship Id="rId1186" Type="http://schemas.openxmlformats.org/officeDocument/2006/relationships/hyperlink" Target="https://diforce.ru/get_url.php?ex_id=d2d48e72-0468-11ee-8e23-244bfe54da2b" TargetMode="External"/><Relationship Id="rId1393" Type="http://schemas.openxmlformats.org/officeDocument/2006/relationships/hyperlink" Target="https://diforce.ru/get_url.php?ex_id=23ff6266-07d6-11ec-8173-e0d55e801df2" TargetMode="External"/><Relationship Id="rId2237" Type="http://schemas.openxmlformats.org/officeDocument/2006/relationships/hyperlink" Target="https://diforce.ru/get_url.php?ex_id=5525bdc8-ff70-11eb-8171-e0d55e801df2" TargetMode="External"/><Relationship Id="rId2444" Type="http://schemas.openxmlformats.org/officeDocument/2006/relationships/hyperlink" Target="https://diforce.ru/get_url.php?ex_id=ebe26f6d-f89a-11ed-8e20-244bfe54da2b" TargetMode="External"/><Relationship Id="rId209" Type="http://schemas.openxmlformats.org/officeDocument/2006/relationships/hyperlink" Target="https://diforce.ru/get_url.php?ex_id=5da30561-26d8-11e9-80d2-e0d55e801df2" TargetMode="External"/><Relationship Id="rId416" Type="http://schemas.openxmlformats.org/officeDocument/2006/relationships/hyperlink" Target="https://diforce.ru/get_url.php?ex_id=728b1e70-3d5e-11ed-818f-e0d55e801df2" TargetMode="External"/><Relationship Id="rId970" Type="http://schemas.openxmlformats.org/officeDocument/2006/relationships/hyperlink" Target="https://diforce.ru/get_url.php?ex_id=305b8f21-f898-11ed-8e20-244bfe54da2b" TargetMode="External"/><Relationship Id="rId1046" Type="http://schemas.openxmlformats.org/officeDocument/2006/relationships/hyperlink" Target="https://diforce.ru/get_url.php?ex_id=b554bd2f-fec1-11ed-8e20-244bfe54da2b" TargetMode="External"/><Relationship Id="rId1253" Type="http://schemas.openxmlformats.org/officeDocument/2006/relationships/hyperlink" Target="https://diforce.ru/get_url.php?ex_id=9e9493ee-5eb3-11ee-8e27-244bfe54da2b" TargetMode="External"/><Relationship Id="rId2651" Type="http://schemas.openxmlformats.org/officeDocument/2006/relationships/hyperlink" Target="https://diforce.ru/get_url.php?ex_id=ad65cf41-c514-11eb-8144-e0d55e801df2" TargetMode="External"/><Relationship Id="rId623" Type="http://schemas.openxmlformats.org/officeDocument/2006/relationships/hyperlink" Target="https://diforce.ru/get_url.php?ex_id=dc476edc-2aba-11e9-80d2-e0d55e801df2" TargetMode="External"/><Relationship Id="rId830" Type="http://schemas.openxmlformats.org/officeDocument/2006/relationships/hyperlink" Target="https://diforce.ru/get_url.php?ex_id=25e6462d-7f41-11ed-8193-e0d55e801df2" TargetMode="External"/><Relationship Id="rId1460" Type="http://schemas.openxmlformats.org/officeDocument/2006/relationships/hyperlink" Target="https://diforce.ru/get_url.php?ex_id=5e4a0c81-27a4-11ed-818d-e0d55e801df2" TargetMode="External"/><Relationship Id="rId2304" Type="http://schemas.openxmlformats.org/officeDocument/2006/relationships/hyperlink" Target="https://diforce.ru/get_url.php?ex_id=492e5aeb-4885-11ee-8e26-244bfe54da2b" TargetMode="External"/><Relationship Id="rId2511" Type="http://schemas.openxmlformats.org/officeDocument/2006/relationships/hyperlink" Target="https://diforce.ru/get_url.php?ex_id=283688b6-7484-11ed-8193-e0d55e801df2" TargetMode="External"/><Relationship Id="rId1113" Type="http://schemas.openxmlformats.org/officeDocument/2006/relationships/hyperlink" Target="https://diforce.ru/get_url.php?ex_id=55f3cbb2-fee8-11ed-8e20-244bfe54da2b" TargetMode="External"/><Relationship Id="rId1320" Type="http://schemas.openxmlformats.org/officeDocument/2006/relationships/hyperlink" Target="https://diforce.ru/get_url.php?ex_id=8e554a91-89b7-11ee-8e2f-244bfe54da2b" TargetMode="External"/><Relationship Id="rId2094" Type="http://schemas.openxmlformats.org/officeDocument/2006/relationships/hyperlink" Target="https://diforce.ru/get_url.php?ex_id=e5eb0d0d-51e4-11ee-8e26-244bfe54da2b" TargetMode="External"/><Relationship Id="rId273" Type="http://schemas.openxmlformats.org/officeDocument/2006/relationships/hyperlink" Target="https://diforce.ru/get_url.php?ex_id=03e13ca0-9983-11ea-810f-e0d55e801df2" TargetMode="External"/><Relationship Id="rId480" Type="http://schemas.openxmlformats.org/officeDocument/2006/relationships/hyperlink" Target="https://diforce.ru/get_url.php?ex_id=57f953a9-95de-11ec-8181-e0d55e801df2" TargetMode="External"/><Relationship Id="rId2161" Type="http://schemas.openxmlformats.org/officeDocument/2006/relationships/hyperlink" Target="https://diforce.ru/get_url.php?ex_id=25880e85-befb-11e8-80c0-e0d55e801df2" TargetMode="External"/><Relationship Id="rId133" Type="http://schemas.openxmlformats.org/officeDocument/2006/relationships/hyperlink" Target="https://diforce.ru/get_url.php?ex_id=36282c68-befb-11e8-80c0-e0d55e801df2" TargetMode="External"/><Relationship Id="rId340" Type="http://schemas.openxmlformats.org/officeDocument/2006/relationships/hyperlink" Target="https://diforce.ru/get_url.php?ex_id=082c6ef8-71ac-11eb-812b-e0d55e801df2" TargetMode="External"/><Relationship Id="rId2021" Type="http://schemas.openxmlformats.org/officeDocument/2006/relationships/hyperlink" Target="https://diforce.ru/get_url.php?ex_id=2d8a0b95-befb-11e8-80c0-e0d55e801df2" TargetMode="External"/><Relationship Id="rId200" Type="http://schemas.openxmlformats.org/officeDocument/2006/relationships/hyperlink" Target="https://diforce.ru/get_url.php?ex_id=e99ee6d3-0f01-11e9-80ce-e0d55e801df2" TargetMode="External"/><Relationship Id="rId1787" Type="http://schemas.openxmlformats.org/officeDocument/2006/relationships/hyperlink" Target="https://diforce.ru/get_url.php?ex_id=509b59a8-ee47-11ee-8e3f-244bfe54da2b" TargetMode="External"/><Relationship Id="rId1994" Type="http://schemas.openxmlformats.org/officeDocument/2006/relationships/hyperlink" Target="https://diforce.ru/get_url.php?ex_id=bf8567e7-148d-11ee-81a0-e0d55e801df2" TargetMode="External"/><Relationship Id="rId79" Type="http://schemas.openxmlformats.org/officeDocument/2006/relationships/hyperlink" Target="https://diforce.ru/get_url.php?ex_id=7f5a90b2-c8f5-11eb-8144-e0d55e801df2" TargetMode="External"/><Relationship Id="rId1647" Type="http://schemas.openxmlformats.org/officeDocument/2006/relationships/hyperlink" Target="https://diforce.ru/get_url.php?ex_id=6e04bf06-45b0-11eb-8125-e0d55e801df2" TargetMode="External"/><Relationship Id="rId1854" Type="http://schemas.openxmlformats.org/officeDocument/2006/relationships/hyperlink" Target="https://diforce.ru/get_url.php?ex_id=7e561b79-e0fc-11ea-8117-e0d55e801df2" TargetMode="External"/><Relationship Id="rId1507" Type="http://schemas.openxmlformats.org/officeDocument/2006/relationships/hyperlink" Target="https://diforce.ru/get_url.php?ex_id=978a3136-e5d8-11ea-8119-e0d55e801df2" TargetMode="External"/><Relationship Id="rId1714" Type="http://schemas.openxmlformats.org/officeDocument/2006/relationships/hyperlink" Target="https://diforce.ru/get_url.php?ex_id=4a2e0fe3-bc10-11ee-8e3e-244bfe54da2b" TargetMode="External"/><Relationship Id="rId1921" Type="http://schemas.openxmlformats.org/officeDocument/2006/relationships/hyperlink" Target="https://diforce.ru/get_url.php?ex_id=60544db9-10e5-11eb-811f-e0d55e801df2" TargetMode="External"/><Relationship Id="rId2488" Type="http://schemas.openxmlformats.org/officeDocument/2006/relationships/hyperlink" Target="https://diforce.ru/get_url.php?ex_id=3267302c-01d1-11e9-80c8-e0d55e801df2" TargetMode="External"/><Relationship Id="rId1297" Type="http://schemas.openxmlformats.org/officeDocument/2006/relationships/hyperlink" Target="https://diforce.ru/get_url.php?ex_id=664d86f7-89b7-11ee-8e2f-244bfe54da2b" TargetMode="External"/><Relationship Id="rId667" Type="http://schemas.openxmlformats.org/officeDocument/2006/relationships/hyperlink" Target="https://diforce.ru/get_url.php?ex_id=7d4974e7-075c-11ea-80f4-e0d55e801df2" TargetMode="External"/><Relationship Id="rId874" Type="http://schemas.openxmlformats.org/officeDocument/2006/relationships/hyperlink" Target="https://diforce.ru/get_url.php?ex_id=31ace44a-a847-11ed-8e1c-244bfe54da2b" TargetMode="External"/><Relationship Id="rId2348" Type="http://schemas.openxmlformats.org/officeDocument/2006/relationships/hyperlink" Target="https://diforce.ru/get_url.php?ex_id=bdd44271-b79e-11eb-813d-e0d55e801df2" TargetMode="External"/><Relationship Id="rId2555" Type="http://schemas.openxmlformats.org/officeDocument/2006/relationships/hyperlink" Target="https://diforce.ru/get_url.php?ex_id=cee3cd17-b1a1-11eb-813d-e0d55e801df2" TargetMode="External"/><Relationship Id="rId527" Type="http://schemas.openxmlformats.org/officeDocument/2006/relationships/hyperlink" Target="https://diforce.ru/get_url.php?ex_id=3e82914a-befb-11e8-80c0-e0d55e801df2" TargetMode="External"/><Relationship Id="rId734" Type="http://schemas.openxmlformats.org/officeDocument/2006/relationships/hyperlink" Target="https://diforce.ru/get_url.php?ex_id=2007df46-0f91-11ec-8174-e0d55e801df2" TargetMode="External"/><Relationship Id="rId941" Type="http://schemas.openxmlformats.org/officeDocument/2006/relationships/hyperlink" Target="https://diforce.ru/get_url.php?ex_id=087cc03f-f898-11ed-8e20-244bfe54da2b" TargetMode="External"/><Relationship Id="rId1157" Type="http://schemas.openxmlformats.org/officeDocument/2006/relationships/hyperlink" Target="https://diforce.ru/get_url.php?ex_id=aaeda25b-0468-11ee-8e23-244bfe54da2b" TargetMode="External"/><Relationship Id="rId1364" Type="http://schemas.openxmlformats.org/officeDocument/2006/relationships/hyperlink" Target="https://diforce.ru/get_url.php?ex_id=ce399f00-794c-11ea-8104-e0d55e801df2" TargetMode="External"/><Relationship Id="rId1571" Type="http://schemas.openxmlformats.org/officeDocument/2006/relationships/hyperlink" Target="https://diforce.ru/get_url.php?ex_id=97caa1cf-29a3-11ed-818d-e0d55e801df2" TargetMode="External"/><Relationship Id="rId2208" Type="http://schemas.openxmlformats.org/officeDocument/2006/relationships/hyperlink" Target="https://diforce.ru/get_url.php?ex_id=dc819200-262a-11ea-80fa-e0d55e801df2" TargetMode="External"/><Relationship Id="rId2415" Type="http://schemas.openxmlformats.org/officeDocument/2006/relationships/hyperlink" Target="https://diforce.ru/get_url.php?ex_id=2466c0ed-c9e1-11eb-8144-e0d55e801df2" TargetMode="External"/><Relationship Id="rId2622" Type="http://schemas.openxmlformats.org/officeDocument/2006/relationships/hyperlink" Target="https://diforce.ru/get_url.php?ex_id=141adb64-37f1-11ed-818d-e0d55e801df2" TargetMode="External"/><Relationship Id="rId70" Type="http://schemas.openxmlformats.org/officeDocument/2006/relationships/hyperlink" Target="https://diforce.ru/get_url.php?ex_id=319ac519-10bc-11ea-80f5-e0d55e801df2" TargetMode="External"/><Relationship Id="rId801" Type="http://schemas.openxmlformats.org/officeDocument/2006/relationships/hyperlink" Target="https://diforce.ru/get_url.php?ex_id=728b1e6d-3d5e-11ed-818f-e0d55e801df2" TargetMode="External"/><Relationship Id="rId1017" Type="http://schemas.openxmlformats.org/officeDocument/2006/relationships/hyperlink" Target="https://diforce.ru/get_url.php?ex_id=ae394b71-feb8-11ed-8e20-244bfe54da2b" TargetMode="External"/><Relationship Id="rId1224" Type="http://schemas.openxmlformats.org/officeDocument/2006/relationships/hyperlink" Target="https://diforce.ru/get_url.php?ex_id=fc3767c8-2cf6-11ee-8e25-244bfe54da2b" TargetMode="External"/><Relationship Id="rId1431" Type="http://schemas.openxmlformats.org/officeDocument/2006/relationships/hyperlink" Target="https://diforce.ru/get_url.php?ex_id=0ba6db26-ca13-11ee-81b0-e0d55e801df2" TargetMode="External"/><Relationship Id="rId177" Type="http://schemas.openxmlformats.org/officeDocument/2006/relationships/hyperlink" Target="https://diforce.ru/get_url.php?ex_id=e99ee6ba-0f01-11e9-80ce-e0d55e801df2" TargetMode="External"/><Relationship Id="rId384" Type="http://schemas.openxmlformats.org/officeDocument/2006/relationships/hyperlink" Target="https://diforce.ru/get_url.php?ex_id=7f5a90a2-c8f5-11eb-8144-e0d55e801df2" TargetMode="External"/><Relationship Id="rId591" Type="http://schemas.openxmlformats.org/officeDocument/2006/relationships/hyperlink" Target="https://diforce.ru/get_url.php?ex_id=41a08a69-f46a-11ed-819d-e0d55e801df2" TargetMode="External"/><Relationship Id="rId2065" Type="http://schemas.openxmlformats.org/officeDocument/2006/relationships/hyperlink" Target="https://diforce.ru/get_url.php?ex_id=bc0e9218-f562-11ec-8188-e0d55e801df2" TargetMode="External"/><Relationship Id="rId2272" Type="http://schemas.openxmlformats.org/officeDocument/2006/relationships/hyperlink" Target="https://diforce.ru/get_url.php?ex_id=21062728-a55d-11ed-8e1c-244bfe54da2b" TargetMode="External"/><Relationship Id="rId244" Type="http://schemas.openxmlformats.org/officeDocument/2006/relationships/hyperlink" Target="https://diforce.ru/get_url.php?ex_id=bb5ed985-14cd-11ea-80f5-e0d55e801df2" TargetMode="External"/><Relationship Id="rId1081" Type="http://schemas.openxmlformats.org/officeDocument/2006/relationships/hyperlink" Target="https://diforce.ru/get_url.php?ex_id=dd560182-fec1-11ed-8e20-244bfe54da2b" TargetMode="External"/><Relationship Id="rId451" Type="http://schemas.openxmlformats.org/officeDocument/2006/relationships/hyperlink" Target="https://diforce.ru/get_url.php?ex_id=b75e606b-d2dd-11e9-80ee-e0d55e801df2" TargetMode="External"/><Relationship Id="rId2132" Type="http://schemas.openxmlformats.org/officeDocument/2006/relationships/hyperlink" Target="https://diforce.ru/get_url.php?ex_id=25880e08-befb-11e8-80c0-e0d55e801df2" TargetMode="External"/><Relationship Id="rId104" Type="http://schemas.openxmlformats.org/officeDocument/2006/relationships/hyperlink" Target="https://diforce.ru/get_url.php?ex_id=56b5d8bc-88f0-11ee-8e2f-244bfe54da2b" TargetMode="External"/><Relationship Id="rId311" Type="http://schemas.openxmlformats.org/officeDocument/2006/relationships/hyperlink" Target="https://diforce.ru/get_url.php?ex_id=9c749455-0896-11eb-811d-e0d55e801df2" TargetMode="External"/><Relationship Id="rId1898" Type="http://schemas.openxmlformats.org/officeDocument/2006/relationships/hyperlink" Target="https://diforce.ru/get_url.php?ex_id=9d272f60-1f69-11ed-818c-e0d55e801df2" TargetMode="External"/><Relationship Id="rId1758" Type="http://schemas.openxmlformats.org/officeDocument/2006/relationships/hyperlink" Target="https://diforce.ru/get_url.php?ex_id=34bcc767-de8e-11ee-8e3f-244bfe54da2b" TargetMode="External"/><Relationship Id="rId1965" Type="http://schemas.openxmlformats.org/officeDocument/2006/relationships/hyperlink" Target="https://diforce.ru/get_url.php?ex_id=e27be49a-f332-11eb-8169-e0d55e801df2" TargetMode="External"/><Relationship Id="rId1618" Type="http://schemas.openxmlformats.org/officeDocument/2006/relationships/hyperlink" Target="https://diforce.ru/get_url.php?ex_id=6e04bee5-45b0-11eb-8125-e0d55e801df2" TargetMode="External"/><Relationship Id="rId1825" Type="http://schemas.openxmlformats.org/officeDocument/2006/relationships/hyperlink" Target="https://diforce.ru/get_url.php?ex_id=7e561b80-e0fc-11ea-8117-e0d55e801df2" TargetMode="External"/><Relationship Id="rId2599" Type="http://schemas.openxmlformats.org/officeDocument/2006/relationships/hyperlink" Target="https://diforce.ru/get_url.php?ex_id=159af7f9-e681-11ea-811a-e0d55e801df2" TargetMode="External"/><Relationship Id="rId778" Type="http://schemas.openxmlformats.org/officeDocument/2006/relationships/hyperlink" Target="https://diforce.ru/get_url.php?ex_id=e6573555-adee-11ec-8181-e0d55e801df2" TargetMode="External"/><Relationship Id="rId985" Type="http://schemas.openxmlformats.org/officeDocument/2006/relationships/hyperlink" Target="https://diforce.ru/get_url.php?ex_id=584f6c0c-f898-11ed-8e20-244bfe54da2b" TargetMode="External"/><Relationship Id="rId2459" Type="http://schemas.openxmlformats.org/officeDocument/2006/relationships/hyperlink" Target="https://diforce.ru/get_url.php?ex_id=fabe61b9-0468-11ee-8e23-244bfe54da2b" TargetMode="External"/><Relationship Id="rId2666" Type="http://schemas.openxmlformats.org/officeDocument/2006/relationships/hyperlink" Target="https://diforce.ru/get_url.php?ex_id=e44d4b95-51b4-11ec-817d-e0d55e801df2" TargetMode="External"/><Relationship Id="rId638" Type="http://schemas.openxmlformats.org/officeDocument/2006/relationships/hyperlink" Target="https://diforce.ru/get_url.php?ex_id=8b3d2c5a-adc4-11e9-80e9-e0d55e801df2" TargetMode="External"/><Relationship Id="rId845" Type="http://schemas.openxmlformats.org/officeDocument/2006/relationships/hyperlink" Target="https://diforce.ru/get_url.php?ex_id=41a08a51-f46a-11ed-819d-e0d55e801df2" TargetMode="External"/><Relationship Id="rId1268" Type="http://schemas.openxmlformats.org/officeDocument/2006/relationships/hyperlink" Target="https://diforce.ru/get_url.php?ex_id=b28baf3b-8926-11ee-8e2f-244bfe54da2b" TargetMode="External"/><Relationship Id="rId1475" Type="http://schemas.openxmlformats.org/officeDocument/2006/relationships/hyperlink" Target="https://diforce.ru/get_url.php?ex_id=f4eaa5b6-9c14-11eb-8131-e0d55e801df2" TargetMode="External"/><Relationship Id="rId1682" Type="http://schemas.openxmlformats.org/officeDocument/2006/relationships/hyperlink" Target="https://diforce.ru/get_url.php?ex_id=d2417322-f9ff-11ed-819d-e0d55e801df2" TargetMode="External"/><Relationship Id="rId2319" Type="http://schemas.openxmlformats.org/officeDocument/2006/relationships/hyperlink" Target="https://diforce.ru/get_url.php?ex_id=9ad87314-73ef-11e9-80e2-e0d55e801df2" TargetMode="External"/><Relationship Id="rId2526" Type="http://schemas.openxmlformats.org/officeDocument/2006/relationships/hyperlink" Target="https://diforce.ru/get_url.php?ex_id=56b5d8c8-88f0-11ee-8e2f-244bfe54da2b" TargetMode="External"/><Relationship Id="rId705" Type="http://schemas.openxmlformats.org/officeDocument/2006/relationships/hyperlink" Target="https://diforce.ru/get_url.php?ex_id=24991f71-1f0a-11eb-8124-e0d55e801df2" TargetMode="External"/><Relationship Id="rId1128" Type="http://schemas.openxmlformats.org/officeDocument/2006/relationships/hyperlink" Target="https://diforce.ru/get_url.php?ex_id=55f3cbd2-fee8-11ed-8e20-244bfe54da2b" TargetMode="External"/><Relationship Id="rId1335" Type="http://schemas.openxmlformats.org/officeDocument/2006/relationships/hyperlink" Target="https://diforce.ru/get_url.php?ex_id=d7d53193-e94a-11e8-80c4-e0d55e801df2" TargetMode="External"/><Relationship Id="rId1542" Type="http://schemas.openxmlformats.org/officeDocument/2006/relationships/hyperlink" Target="https://diforce.ru/get_url.php?ex_id=c0217299-45f2-11eb-8125-e0d55e801df2" TargetMode="External"/><Relationship Id="rId912" Type="http://schemas.openxmlformats.org/officeDocument/2006/relationships/hyperlink" Target="https://diforce.ru/get_url.php?ex_id=e08ed05d-f897-11ed-8e20-244bfe54da2b" TargetMode="External"/><Relationship Id="rId41" Type="http://schemas.openxmlformats.org/officeDocument/2006/relationships/hyperlink" Target="https://diforce.ru/get_url.php?ex_id=691ed0ba-cee1-11ed-8e1e-244bfe54da2b" TargetMode="External"/><Relationship Id="rId1402" Type="http://schemas.openxmlformats.org/officeDocument/2006/relationships/hyperlink" Target="https://diforce.ru/get_url.php?ex_id=b0bc97a8-855f-11ec-8181-e0d55e801df2" TargetMode="External"/><Relationship Id="rId288" Type="http://schemas.openxmlformats.org/officeDocument/2006/relationships/hyperlink" Target="https://diforce.ru/get_url.php?ex_id=03e13cb2-9983-11ea-810f-e0d55e801df2" TargetMode="External"/><Relationship Id="rId495" Type="http://schemas.openxmlformats.org/officeDocument/2006/relationships/hyperlink" Target="https://diforce.ru/get_url.php?ex_id=4f53169c-af64-11ed-8e1c-244bfe54da2b" TargetMode="External"/><Relationship Id="rId2176" Type="http://schemas.openxmlformats.org/officeDocument/2006/relationships/hyperlink" Target="https://diforce.ru/get_url.php?ex_id=6b7832cb-f44d-11e8-80c6-e0d55e801df2" TargetMode="External"/><Relationship Id="rId2383" Type="http://schemas.openxmlformats.org/officeDocument/2006/relationships/hyperlink" Target="https://diforce.ru/get_url.php?ex_id=4f531670-af64-11ed-8e1c-244bfe54da2b" TargetMode="External"/><Relationship Id="rId2590" Type="http://schemas.openxmlformats.org/officeDocument/2006/relationships/hyperlink" Target="https://diforce.ru/get_url.php?ex_id=a2278b93-b9b3-11ea-8114-e0d55e801df2" TargetMode="External"/><Relationship Id="rId148" Type="http://schemas.openxmlformats.org/officeDocument/2006/relationships/hyperlink" Target="https://diforce.ru/get_url.php?ex_id=54de4736-f708-11e8-80c8-e0d55e801df2" TargetMode="External"/><Relationship Id="rId355" Type="http://schemas.openxmlformats.org/officeDocument/2006/relationships/hyperlink" Target="https://diforce.ru/get_url.php?ex_id=082c6f0d-71ac-11eb-812b-e0d55e801df2" TargetMode="External"/><Relationship Id="rId562" Type="http://schemas.openxmlformats.org/officeDocument/2006/relationships/hyperlink" Target="https://diforce.ru/get_url.php?ex_id=b5cb29b8-ea78-11e8-80c4-e0d55e801df2" TargetMode="External"/><Relationship Id="rId1192" Type="http://schemas.openxmlformats.org/officeDocument/2006/relationships/hyperlink" Target="https://diforce.ru/get_url.php?ex_id=d2d48e7e-0468-11ee-8e23-244bfe54da2b" TargetMode="External"/><Relationship Id="rId2036" Type="http://schemas.openxmlformats.org/officeDocument/2006/relationships/hyperlink" Target="https://diforce.ru/get_url.php?ex_id=b47c21bf-1f48-11ec-8175-e0d55e801df2" TargetMode="External"/><Relationship Id="rId2243" Type="http://schemas.openxmlformats.org/officeDocument/2006/relationships/hyperlink" Target="https://diforce.ru/get_url.php?ex_id=0092d47e-a1f2-11ec-8181-e0d55e801df2" TargetMode="External"/><Relationship Id="rId2450" Type="http://schemas.openxmlformats.org/officeDocument/2006/relationships/hyperlink" Target="https://diforce.ru/get_url.php?ex_id=ebe26f79-f89a-11ed-8e20-244bfe54da2b" TargetMode="External"/><Relationship Id="rId215" Type="http://schemas.openxmlformats.org/officeDocument/2006/relationships/hyperlink" Target="https://diforce.ru/get_url.php?ex_id=ee83f3c3-7b78-11e9-80e2-e0d55e801df2" TargetMode="External"/><Relationship Id="rId422" Type="http://schemas.openxmlformats.org/officeDocument/2006/relationships/hyperlink" Target="https://diforce.ru/get_url.php?ex_id=4742dab1-6bc3-11ed-8193-e0d55e801df2" TargetMode="External"/><Relationship Id="rId1052" Type="http://schemas.openxmlformats.org/officeDocument/2006/relationships/hyperlink" Target="https://diforce.ru/get_url.php?ex_id=b554bd3b-fec1-11ed-8e20-244bfe54da2b" TargetMode="External"/><Relationship Id="rId2103" Type="http://schemas.openxmlformats.org/officeDocument/2006/relationships/hyperlink" Target="https://diforce.ru/get_url.php?ex_id=4694c4e1-81e1-11ee-8e2a-244bfe54da2b" TargetMode="External"/><Relationship Id="rId2310" Type="http://schemas.openxmlformats.org/officeDocument/2006/relationships/hyperlink" Target="https://diforce.ru/get_url.php?ex_id=0768e784-c17e-11ee-8e3e-244bfe54da2b" TargetMode="External"/><Relationship Id="rId1869" Type="http://schemas.openxmlformats.org/officeDocument/2006/relationships/hyperlink" Target="https://diforce.ru/get_url.php?ex_id=bf2e1d48-2613-11ea-80fa-e0d55e801df2" TargetMode="External"/><Relationship Id="rId1729" Type="http://schemas.openxmlformats.org/officeDocument/2006/relationships/hyperlink" Target="https://diforce.ru/get_url.php?ex_id=2e31f076-be5d-11ee-8e3e-244bfe54da2b" TargetMode="External"/><Relationship Id="rId1936" Type="http://schemas.openxmlformats.org/officeDocument/2006/relationships/hyperlink" Target="https://diforce.ru/get_url.php?ex_id=bdd44255-b79e-11eb-813d-e0d55e801df2" TargetMode="External"/><Relationship Id="rId5" Type="http://schemas.openxmlformats.org/officeDocument/2006/relationships/hyperlink" Target="https://diforce.ru/get_url.php?ex_id=e8c58b40-f5af-11eb-816b-e0d55e801df2" TargetMode="External"/><Relationship Id="rId889" Type="http://schemas.openxmlformats.org/officeDocument/2006/relationships/hyperlink" Target="https://diforce.ru/get_url.php?ex_id=9b4da7e2-f88e-11ed-8e20-244bfe54da2b" TargetMode="External"/><Relationship Id="rId749" Type="http://schemas.openxmlformats.org/officeDocument/2006/relationships/hyperlink" Target="https://diforce.ru/get_url.php?ex_id=ce08dad0-0f96-11ec-8174-e0d55e801df2" TargetMode="External"/><Relationship Id="rId1379" Type="http://schemas.openxmlformats.org/officeDocument/2006/relationships/hyperlink" Target="https://diforce.ru/get_url.php?ex_id=24991f74-1f0a-11eb-8124-e0d55e801df2" TargetMode="External"/><Relationship Id="rId1586" Type="http://schemas.openxmlformats.org/officeDocument/2006/relationships/hyperlink" Target="https://diforce.ru/get_url.php?ex_id=4f7dacf7-ecda-11ea-811b-e0d55e801df2" TargetMode="External"/><Relationship Id="rId609" Type="http://schemas.openxmlformats.org/officeDocument/2006/relationships/hyperlink" Target="https://diforce.ru/get_url.php?ex_id=d241730c-f9ff-11ed-819d-e0d55e801df2" TargetMode="External"/><Relationship Id="rId956" Type="http://schemas.openxmlformats.org/officeDocument/2006/relationships/hyperlink" Target="https://diforce.ru/get_url.php?ex_id=305b8f05-f898-11ed-8e20-244bfe54da2b" TargetMode="External"/><Relationship Id="rId1239" Type="http://schemas.openxmlformats.org/officeDocument/2006/relationships/hyperlink" Target="https://diforce.ru/get_url.php?ex_id=9e9493d2-5eb3-11ee-8e27-244bfe54da2b" TargetMode="External"/><Relationship Id="rId1793" Type="http://schemas.openxmlformats.org/officeDocument/2006/relationships/hyperlink" Target="https://diforce.ru/get_url.php?ex_id=ba2b90f3-0b31-11ee-8e23-244bfe54da2b" TargetMode="External"/><Relationship Id="rId2637" Type="http://schemas.openxmlformats.org/officeDocument/2006/relationships/hyperlink" Target="https://diforce.ru/get_url.php?ex_id=ff0b2d6f-87f1-11ed-8196-e0d55e801df2" TargetMode="External"/><Relationship Id="rId85" Type="http://schemas.openxmlformats.org/officeDocument/2006/relationships/hyperlink" Target="https://diforce.ru/get_url.php?ex_id=e78d90b6-5180-11ec-817d-e0d55e801df2" TargetMode="External"/><Relationship Id="rId816" Type="http://schemas.openxmlformats.org/officeDocument/2006/relationships/hyperlink" Target="https://diforce.ru/get_url.php?ex_id=3f8102fa-6fc9-11ed-8193-e0d55e801df2" TargetMode="External"/><Relationship Id="rId1446" Type="http://schemas.openxmlformats.org/officeDocument/2006/relationships/hyperlink" Target="https://diforce.ru/get_url.php?ex_id=cb5aef28-af19-11ec-8181-e0d55e801df2" TargetMode="External"/><Relationship Id="rId1653" Type="http://schemas.openxmlformats.org/officeDocument/2006/relationships/hyperlink" Target="https://diforce.ru/get_url.php?ex_id=6e04bf0c-45b0-11eb-8125-e0d55e801df2" TargetMode="External"/><Relationship Id="rId1860" Type="http://schemas.openxmlformats.org/officeDocument/2006/relationships/hyperlink" Target="https://diforce.ru/get_url.php?ex_id=fc376796-2cf6-11ee-8e25-244bfe54da2b" TargetMode="External"/><Relationship Id="rId1306" Type="http://schemas.openxmlformats.org/officeDocument/2006/relationships/hyperlink" Target="https://diforce.ru/get_url.php?ex_id=664d8709-89b7-11ee-8e2f-244bfe54da2b" TargetMode="External"/><Relationship Id="rId1513" Type="http://schemas.openxmlformats.org/officeDocument/2006/relationships/hyperlink" Target="https://diforce.ru/get_url.php?ex_id=9b4da7d5-f88e-11ed-8e20-244bfe54da2b" TargetMode="External"/><Relationship Id="rId1720" Type="http://schemas.openxmlformats.org/officeDocument/2006/relationships/hyperlink" Target="https://diforce.ru/get_url.php?ex_id=4a2e0ff5-bc10-11ee-8e3e-244bfe54da2b" TargetMode="External"/><Relationship Id="rId12" Type="http://schemas.openxmlformats.org/officeDocument/2006/relationships/hyperlink" Target="https://diforce.ru/get_url.php?ex_id=cdac14c2-2ccf-11eb-8125-e0d55e801df2" TargetMode="External"/><Relationship Id="rId399" Type="http://schemas.openxmlformats.org/officeDocument/2006/relationships/hyperlink" Target="https://diforce.ru/get_url.php?ex_id=b47c21a5-1f48-11ec-8175-e0d55e801df2" TargetMode="External"/><Relationship Id="rId2287" Type="http://schemas.openxmlformats.org/officeDocument/2006/relationships/hyperlink" Target="https://diforce.ru/get_url.php?ex_id=21062745-a55d-11ed-8e1c-244bfe54da2b" TargetMode="External"/><Relationship Id="rId2494" Type="http://schemas.openxmlformats.org/officeDocument/2006/relationships/hyperlink" Target="https://diforce.ru/get_url.php?ex_id=9c58258d-aa3d-11ea-8111-e0d55e801df2" TargetMode="External"/><Relationship Id="rId259" Type="http://schemas.openxmlformats.org/officeDocument/2006/relationships/hyperlink" Target="https://diforce.ru/get_url.php?ex_id=9f1202cc-67e9-11ea-8102-e0d55e801df2" TargetMode="External"/><Relationship Id="rId466" Type="http://schemas.openxmlformats.org/officeDocument/2006/relationships/hyperlink" Target="https://diforce.ru/get_url.php?ex_id=8664bb22-fce9-11ea-811d-e0d55e801df2" TargetMode="External"/><Relationship Id="rId673" Type="http://schemas.openxmlformats.org/officeDocument/2006/relationships/hyperlink" Target="https://diforce.ru/get_url.php?ex_id=9c582589-aa3d-11ea-8111-e0d55e801df2" TargetMode="External"/><Relationship Id="rId880" Type="http://schemas.openxmlformats.org/officeDocument/2006/relationships/hyperlink" Target="https://diforce.ru/get_url.php?ex_id=31ace453-a847-11ed-8e1c-244bfe54da2b" TargetMode="External"/><Relationship Id="rId1096" Type="http://schemas.openxmlformats.org/officeDocument/2006/relationships/hyperlink" Target="https://diforce.ru/get_url.php?ex_id=0541d202-fec2-11ed-8e20-244bfe54da2b" TargetMode="External"/><Relationship Id="rId2147" Type="http://schemas.openxmlformats.org/officeDocument/2006/relationships/hyperlink" Target="https://diforce.ru/get_url.php?ex_id=25880e36-befb-11e8-80c0-e0d55e801df2" TargetMode="External"/><Relationship Id="rId2354" Type="http://schemas.openxmlformats.org/officeDocument/2006/relationships/hyperlink" Target="https://diforce.ru/get_url.php?ex_id=da593572-6623-11ec-817d-e0d55e801df2" TargetMode="External"/><Relationship Id="rId2561" Type="http://schemas.openxmlformats.org/officeDocument/2006/relationships/hyperlink" Target="https://diforce.ru/get_url.php?ex_id=acccdc9f-1088-11ec-8174-e0d55e801df2" TargetMode="External"/><Relationship Id="rId119" Type="http://schemas.openxmlformats.org/officeDocument/2006/relationships/hyperlink" Target="https://diforce.ru/get_url.php?ex_id=36282c4c-befb-11e8-80c0-e0d55e801df2" TargetMode="External"/><Relationship Id="rId326" Type="http://schemas.openxmlformats.org/officeDocument/2006/relationships/hyperlink" Target="https://diforce.ru/get_url.php?ex_id=6234fafc-1fd4-11eb-8124-e0d55e801df2" TargetMode="External"/><Relationship Id="rId533" Type="http://schemas.openxmlformats.org/officeDocument/2006/relationships/hyperlink" Target="https://diforce.ru/get_url.php?ex_id=3e829154-befb-11e8-80c0-e0d55e801df2" TargetMode="External"/><Relationship Id="rId1163" Type="http://schemas.openxmlformats.org/officeDocument/2006/relationships/hyperlink" Target="https://diforce.ru/get_url.php?ex_id=aaeda267-0468-11ee-8e23-244bfe54da2b" TargetMode="External"/><Relationship Id="rId1370" Type="http://schemas.openxmlformats.org/officeDocument/2006/relationships/hyperlink" Target="https://diforce.ru/get_url.php?ex_id=c1c0c939-bc52-11ea-8115-e0d55e801df2" TargetMode="External"/><Relationship Id="rId2007" Type="http://schemas.openxmlformats.org/officeDocument/2006/relationships/hyperlink" Target="https://diforce.ru/get_url.php?ex_id=f1ed6b9f-024b-11ec-8171-e0d55e801df2" TargetMode="External"/><Relationship Id="rId2214" Type="http://schemas.openxmlformats.org/officeDocument/2006/relationships/hyperlink" Target="https://diforce.ru/get_url.php?ex_id=7f5c63bf-c597-11ea-8116-e0d55e801df2" TargetMode="External"/><Relationship Id="rId740" Type="http://schemas.openxmlformats.org/officeDocument/2006/relationships/hyperlink" Target="https://diforce.ru/get_url.php?ex_id=2007df54-0f91-11ec-8174-e0d55e801df2" TargetMode="External"/><Relationship Id="rId1023" Type="http://schemas.openxmlformats.org/officeDocument/2006/relationships/hyperlink" Target="https://diforce.ru/get_url.php?ex_id=b554bd01-fec1-11ed-8e20-244bfe54da2b" TargetMode="External"/><Relationship Id="rId2421" Type="http://schemas.openxmlformats.org/officeDocument/2006/relationships/hyperlink" Target="https://diforce.ru/get_url.php?ex_id=4c41bb32-541b-11ed-8192-e0d55e801df2" TargetMode="External"/><Relationship Id="rId600" Type="http://schemas.openxmlformats.org/officeDocument/2006/relationships/hyperlink" Target="https://diforce.ru/get_url.php?ex_id=41a08a7b-f46a-11ed-819d-e0d55e801df2" TargetMode="External"/><Relationship Id="rId1230" Type="http://schemas.openxmlformats.org/officeDocument/2006/relationships/hyperlink" Target="https://diforce.ru/get_url.php?ex_id=588ef5d9-2cfe-11ee-8e25-244bfe54da2b" TargetMode="External"/><Relationship Id="rId183" Type="http://schemas.openxmlformats.org/officeDocument/2006/relationships/hyperlink" Target="https://diforce.ru/get_url.php?ex_id=e99ee6c2-0f01-11e9-80ce-e0d55e801df2" TargetMode="External"/><Relationship Id="rId390" Type="http://schemas.openxmlformats.org/officeDocument/2006/relationships/hyperlink" Target="https://diforce.ru/get_url.php?ex_id=7f5a90b8-c8f5-11eb-8144-e0d55e801df2" TargetMode="External"/><Relationship Id="rId1907" Type="http://schemas.openxmlformats.org/officeDocument/2006/relationships/hyperlink" Target="https://diforce.ru/get_url.php?ex_id=7e1dfaf9-45c0-11ea-80fd-e0d55e801df2" TargetMode="External"/><Relationship Id="rId2071" Type="http://schemas.openxmlformats.org/officeDocument/2006/relationships/hyperlink" Target="https://diforce.ru/get_url.php?ex_id=4742da9a-6bc3-11ed-8193-e0d55e801df2" TargetMode="External"/><Relationship Id="rId250" Type="http://schemas.openxmlformats.org/officeDocument/2006/relationships/hyperlink" Target="https://diforce.ru/get_url.php?ex_id=5b468dbd-35b8-11ea-80fb-e0d55e801df2" TargetMode="External"/><Relationship Id="rId110" Type="http://schemas.openxmlformats.org/officeDocument/2006/relationships/hyperlink" Target="https://diforce.ru/get_url.php?ex_id=56b5d8e2-88f0-11ee-8e2f-244bfe54da2b" TargetMode="External"/><Relationship Id="rId1697" Type="http://schemas.openxmlformats.org/officeDocument/2006/relationships/hyperlink" Target="https://diforce.ru/get_url.php?ex_id=e07507bf-5a49-11ec-817d-e0d55e801df2" TargetMode="External"/><Relationship Id="rId927" Type="http://schemas.openxmlformats.org/officeDocument/2006/relationships/hyperlink" Target="https://diforce.ru/get_url.php?ex_id=087cc023-f898-11ed-8e20-244bfe54da2b" TargetMode="External"/><Relationship Id="rId1557" Type="http://schemas.openxmlformats.org/officeDocument/2006/relationships/hyperlink" Target="https://diforce.ru/get_url.php?ex_id=c02172ad-45f2-11eb-8125-e0d55e801df2" TargetMode="External"/><Relationship Id="rId1764" Type="http://schemas.openxmlformats.org/officeDocument/2006/relationships/hyperlink" Target="https://diforce.ru/get_url.php?ex_id=34bcc773-de8e-11ee-8e3f-244bfe54da2b" TargetMode="External"/><Relationship Id="rId1971" Type="http://schemas.openxmlformats.org/officeDocument/2006/relationships/hyperlink" Target="https://diforce.ru/get_url.php?ex_id=babee502-92f2-11ec-8181-e0d55e801df2" TargetMode="External"/><Relationship Id="rId2608" Type="http://schemas.openxmlformats.org/officeDocument/2006/relationships/hyperlink" Target="https://diforce.ru/get_url.php?ex_id=e06e42b0-fd82-11eb-8171-e0d55e801df2" TargetMode="External"/><Relationship Id="rId56" Type="http://schemas.openxmlformats.org/officeDocument/2006/relationships/hyperlink" Target="https://diforce.ru/get_url.php?ex_id=e5eb0d1b-51e4-11ee-8e26-244bfe54da2b" TargetMode="External"/><Relationship Id="rId1417" Type="http://schemas.openxmlformats.org/officeDocument/2006/relationships/hyperlink" Target="https://diforce.ru/get_url.php?ex_id=2079e43b-696c-11ee-81a5-e0d55e801df2" TargetMode="External"/><Relationship Id="rId1624" Type="http://schemas.openxmlformats.org/officeDocument/2006/relationships/hyperlink" Target="https://diforce.ru/get_url.php?ex_id=6e04beed-45b0-11eb-8125-e0d55e801df2" TargetMode="External"/><Relationship Id="rId1831" Type="http://schemas.openxmlformats.org/officeDocument/2006/relationships/hyperlink" Target="https://diforce.ru/get_url.php?ex_id=cdac14b9-2ccf-11eb-8125-e0d55e801df2" TargetMode="External"/><Relationship Id="rId2398" Type="http://schemas.openxmlformats.org/officeDocument/2006/relationships/hyperlink" Target="https://diforce.ru/get_url.php?ex_id=30d1f058-adf7-11ee-8e3b-244bfe54da2b" TargetMode="External"/><Relationship Id="rId577" Type="http://schemas.openxmlformats.org/officeDocument/2006/relationships/hyperlink" Target="https://diforce.ru/get_url.php?ex_id=c85477ac-3b29-11ea-80fd-e0d55e801df2" TargetMode="External"/><Relationship Id="rId2258" Type="http://schemas.openxmlformats.org/officeDocument/2006/relationships/hyperlink" Target="https://diforce.ru/get_url.php?ex_id=a1d511be-9964-11e8-8312-0008caa9adc0" TargetMode="External"/><Relationship Id="rId784" Type="http://schemas.openxmlformats.org/officeDocument/2006/relationships/hyperlink" Target="https://diforce.ru/get_url.php?ex_id=1354bab1-d5bf-11ec-8188-e0d55e801df2" TargetMode="External"/><Relationship Id="rId991" Type="http://schemas.openxmlformats.org/officeDocument/2006/relationships/hyperlink" Target="https://diforce.ru/get_url.php?ex_id=584f6c18-f898-11ed-8e20-244bfe54da2b" TargetMode="External"/><Relationship Id="rId1067" Type="http://schemas.openxmlformats.org/officeDocument/2006/relationships/hyperlink" Target="https://diforce.ru/get_url.php?ex_id=dd560160-fec1-11ed-8e20-244bfe54da2b" TargetMode="External"/><Relationship Id="rId2465" Type="http://schemas.openxmlformats.org/officeDocument/2006/relationships/hyperlink" Target="https://diforce.ru/get_url.php?ex_id=fc3767ac-2cf6-11ee-8e25-244bfe54da2b" TargetMode="External"/><Relationship Id="rId2672" Type="http://schemas.openxmlformats.org/officeDocument/2006/relationships/hyperlink" Target="https://diforce.ru/get_url.php?ex_id=c592c2f7-9523-11ec-8181-e0d55e801df2" TargetMode="External"/><Relationship Id="rId437" Type="http://schemas.openxmlformats.org/officeDocument/2006/relationships/hyperlink" Target="https://diforce.ru/get_url.php?ex_id=6ba5a35c-5885-11ee-8e27-244bfe54da2b" TargetMode="External"/><Relationship Id="rId644" Type="http://schemas.openxmlformats.org/officeDocument/2006/relationships/hyperlink" Target="https://diforce.ru/get_url.php?ex_id=370fbd4f-d1e7-11e9-80ee-e0d55e801df2" TargetMode="External"/><Relationship Id="rId851" Type="http://schemas.openxmlformats.org/officeDocument/2006/relationships/hyperlink" Target="https://diforce.ru/get_url.php?ex_id=41a08a5d-f46a-11ed-819d-e0d55e801df2" TargetMode="External"/><Relationship Id="rId1274" Type="http://schemas.openxmlformats.org/officeDocument/2006/relationships/hyperlink" Target="https://diforce.ru/get_url.php?ex_id=b28baf47-8926-11ee-8e2f-244bfe54da2b" TargetMode="External"/><Relationship Id="rId1481" Type="http://schemas.openxmlformats.org/officeDocument/2006/relationships/hyperlink" Target="https://diforce.ru/get_url.php?ex_id=84e59d79-df65-11ed-8e1e-244bfe54da2b" TargetMode="External"/><Relationship Id="rId2118" Type="http://schemas.openxmlformats.org/officeDocument/2006/relationships/hyperlink" Target="https://diforce.ru/get_url.php?ex_id=49f7cab9-bee8-11e8-80c0-e0d55e801df2" TargetMode="External"/><Relationship Id="rId2325" Type="http://schemas.openxmlformats.org/officeDocument/2006/relationships/hyperlink" Target="https://diforce.ru/get_url.php?ex_id=2cba84a9-8b42-11e9-80e5-e0d55e801df2" TargetMode="External"/><Relationship Id="rId2532" Type="http://schemas.openxmlformats.org/officeDocument/2006/relationships/hyperlink" Target="https://diforce.ru/get_url.php?ex_id=2d8a0b5c-befb-11e8-80c0-e0d55e801df2" TargetMode="External"/><Relationship Id="rId504" Type="http://schemas.openxmlformats.org/officeDocument/2006/relationships/hyperlink" Target="https://diforce.ru/get_url.php?ex_id=4694c4e5-81e1-11ee-8e2a-244bfe54da2b" TargetMode="External"/><Relationship Id="rId711" Type="http://schemas.openxmlformats.org/officeDocument/2006/relationships/hyperlink" Target="https://diforce.ru/get_url.php?ex_id=c02172a8-45f2-11eb-8125-e0d55e801df2" TargetMode="External"/><Relationship Id="rId1134" Type="http://schemas.openxmlformats.org/officeDocument/2006/relationships/hyperlink" Target="https://diforce.ru/get_url.php?ex_id=7dce926c-fee8-11ed-8e20-244bfe54da2b" TargetMode="External"/><Relationship Id="rId1341" Type="http://schemas.openxmlformats.org/officeDocument/2006/relationships/hyperlink" Target="https://diforce.ru/get_url.php?ex_id=6b555039-0f7a-11ea-80f4-e0d55e801df2" TargetMode="External"/><Relationship Id="rId1201" Type="http://schemas.openxmlformats.org/officeDocument/2006/relationships/hyperlink" Target="https://diforce.ru/get_url.php?ex_id=d2d48e90-0468-11ee-8e23-244bfe54da2b" TargetMode="External"/><Relationship Id="rId1506" Type="http://schemas.openxmlformats.org/officeDocument/2006/relationships/hyperlink" Target="https://diforce.ru/get_url.php?ex_id=978a3135-e5d8-11ea-8119-e0d55e801df2" TargetMode="External"/><Relationship Id="rId1713" Type="http://schemas.openxmlformats.org/officeDocument/2006/relationships/hyperlink" Target="https://diforce.ru/get_url.php?ex_id=4a2e0fe1-bc10-11ee-8e3e-244bfe54da2b" TargetMode="External"/><Relationship Id="rId1920" Type="http://schemas.openxmlformats.org/officeDocument/2006/relationships/hyperlink" Target="https://diforce.ru/get_url.php?ex_id=60544db8-10e5-11eb-811f-e0d55e801df2" TargetMode="External"/><Relationship Id="rId294" Type="http://schemas.openxmlformats.org/officeDocument/2006/relationships/hyperlink" Target="https://diforce.ru/get_url.php?ex_id=1c6e2267-9a56-11ea-810f-e0d55e801df2" TargetMode="External"/><Relationship Id="rId2182" Type="http://schemas.openxmlformats.org/officeDocument/2006/relationships/hyperlink" Target="https://diforce.ru/get_url.php?ex_id=c0c2090d-17ab-11e9-80d1-e0d55e801df2" TargetMode="External"/><Relationship Id="rId154" Type="http://schemas.openxmlformats.org/officeDocument/2006/relationships/hyperlink" Target="https://diforce.ru/get_url.php?ex_id=54de473c-f708-11e8-80c8-e0d55e801df2" TargetMode="External"/><Relationship Id="rId361" Type="http://schemas.openxmlformats.org/officeDocument/2006/relationships/hyperlink" Target="https://diforce.ru/get_url.php?ex_id=082c6f16-71ac-11eb-812b-e0d55e801df2" TargetMode="External"/><Relationship Id="rId599" Type="http://schemas.openxmlformats.org/officeDocument/2006/relationships/hyperlink" Target="https://diforce.ru/get_url.php?ex_id=41a08a79-f46a-11ed-819d-e0d55e801df2" TargetMode="External"/><Relationship Id="rId2042" Type="http://schemas.openxmlformats.org/officeDocument/2006/relationships/hyperlink" Target="https://diforce.ru/get_url.php?ex_id=a1d511d8-9964-11e8-8312-0008caa9adc0" TargetMode="External"/><Relationship Id="rId2487" Type="http://schemas.openxmlformats.org/officeDocument/2006/relationships/hyperlink" Target="https://diforce.ru/get_url.php?ex_id=36282bf4-befb-11e8-80c0-e0d55e801df2" TargetMode="External"/><Relationship Id="rId459" Type="http://schemas.openxmlformats.org/officeDocument/2006/relationships/hyperlink" Target="https://diforce.ru/get_url.php?ex_id=06a927ed-076c-11ea-80f4-e0d55e801df2" TargetMode="External"/><Relationship Id="rId666" Type="http://schemas.openxmlformats.org/officeDocument/2006/relationships/hyperlink" Target="https://diforce.ru/get_url.php?ex_id=7d4974e5-075c-11ea-80f4-e0d55e801df2" TargetMode="External"/><Relationship Id="rId873" Type="http://schemas.openxmlformats.org/officeDocument/2006/relationships/hyperlink" Target="https://diforce.ru/get_url.php?ex_id=31ace449-a847-11ed-8e1c-244bfe54da2b" TargetMode="External"/><Relationship Id="rId1089" Type="http://schemas.openxmlformats.org/officeDocument/2006/relationships/hyperlink" Target="https://diforce.ru/get_url.php?ex_id=0541d1f4-fec2-11ed-8e20-244bfe54da2b" TargetMode="External"/><Relationship Id="rId1296" Type="http://schemas.openxmlformats.org/officeDocument/2006/relationships/hyperlink" Target="https://diforce.ru/get_url.php?ex_id=664d86f5-89b7-11ee-8e2f-244bfe54da2b" TargetMode="External"/><Relationship Id="rId2347" Type="http://schemas.openxmlformats.org/officeDocument/2006/relationships/hyperlink" Target="https://diforce.ru/get_url.php?ex_id=22e85a87-7bc7-11eb-812b-e0d55e801df2" TargetMode="External"/><Relationship Id="rId2554" Type="http://schemas.openxmlformats.org/officeDocument/2006/relationships/hyperlink" Target="https://diforce.ru/get_url.php?ex_id=ae1ef344-57b3-11eb-8128-e0d55e801df2" TargetMode="External"/><Relationship Id="rId221" Type="http://schemas.openxmlformats.org/officeDocument/2006/relationships/hyperlink" Target="https://diforce.ru/get_url.php?ex_id=2cba84a3-8b42-11e9-80e5-e0d55e801df2" TargetMode="External"/><Relationship Id="rId319" Type="http://schemas.openxmlformats.org/officeDocument/2006/relationships/hyperlink" Target="https://diforce.ru/get_url.php?ex_id=6a9bdeed-0bb7-11eb-811e-e0d55e801df2" TargetMode="External"/><Relationship Id="rId526" Type="http://schemas.openxmlformats.org/officeDocument/2006/relationships/hyperlink" Target="https://diforce.ru/get_url.php?ex_id=3e829149-befb-11e8-80c0-e0d55e801df2" TargetMode="External"/><Relationship Id="rId1156" Type="http://schemas.openxmlformats.org/officeDocument/2006/relationships/hyperlink" Target="https://diforce.ru/get_url.php?ex_id=aaeda259-0468-11ee-8e23-244bfe54da2b" TargetMode="External"/><Relationship Id="rId1363" Type="http://schemas.openxmlformats.org/officeDocument/2006/relationships/hyperlink" Target="https://diforce.ru/get_url.php?ex_id=319ac52e-10bc-11ea-80f5-e0d55e801df2" TargetMode="External"/><Relationship Id="rId2207" Type="http://schemas.openxmlformats.org/officeDocument/2006/relationships/hyperlink" Target="https://diforce.ru/get_url.php?ex_id=776d0f1a-17f1-11ea-80f5-e0d55e801df2" TargetMode="External"/><Relationship Id="rId733" Type="http://schemas.openxmlformats.org/officeDocument/2006/relationships/hyperlink" Target="https://diforce.ru/get_url.php?ex_id=2007df44-0f91-11ec-8174-e0d55e801df2" TargetMode="External"/><Relationship Id="rId940" Type="http://schemas.openxmlformats.org/officeDocument/2006/relationships/hyperlink" Target="https://diforce.ru/get_url.php?ex_id=087cc03d-f898-11ed-8e20-244bfe54da2b" TargetMode="External"/><Relationship Id="rId1016" Type="http://schemas.openxmlformats.org/officeDocument/2006/relationships/hyperlink" Target="https://diforce.ru/get_url.php?ex_id=ae394b6f-feb8-11ed-8e20-244bfe54da2b" TargetMode="External"/><Relationship Id="rId1570" Type="http://schemas.openxmlformats.org/officeDocument/2006/relationships/hyperlink" Target="https://diforce.ru/get_url.php?ex_id=2d2e10c5-e18e-11ec-8188-e0d55e801df2" TargetMode="External"/><Relationship Id="rId1668" Type="http://schemas.openxmlformats.org/officeDocument/2006/relationships/hyperlink" Target="https://diforce.ru/get_url.php?ex_id=c0217289-45f2-11eb-8125-e0d55e801df2" TargetMode="External"/><Relationship Id="rId1875" Type="http://schemas.openxmlformats.org/officeDocument/2006/relationships/hyperlink" Target="https://diforce.ru/get_url.php?ex_id=bf2e1d54-2613-11ea-80fa-e0d55e801df2" TargetMode="External"/><Relationship Id="rId2414" Type="http://schemas.openxmlformats.org/officeDocument/2006/relationships/hyperlink" Target="https://diforce.ru/get_url.php?ex_id=082c6efc-71ac-11eb-812b-e0d55e801df2" TargetMode="External"/><Relationship Id="rId2621" Type="http://schemas.openxmlformats.org/officeDocument/2006/relationships/hyperlink" Target="https://diforce.ru/get_url.php?ex_id=141adb63-37f1-11ed-818d-e0d55e801df2" TargetMode="External"/><Relationship Id="rId800" Type="http://schemas.openxmlformats.org/officeDocument/2006/relationships/hyperlink" Target="https://diforce.ru/get_url.php?ex_id=728b1e6c-3d5e-11ed-818f-e0d55e801df2" TargetMode="External"/><Relationship Id="rId1223" Type="http://schemas.openxmlformats.org/officeDocument/2006/relationships/hyperlink" Target="https://diforce.ru/get_url.php?ex_id=fc3767c6-2cf6-11ee-8e25-244bfe54da2b" TargetMode="External"/><Relationship Id="rId1430" Type="http://schemas.openxmlformats.org/officeDocument/2006/relationships/hyperlink" Target="https://diforce.ru/get_url.php?ex_id=0ba6db22-ca13-11ee-81b0-e0d55e801df2" TargetMode="External"/><Relationship Id="rId1528" Type="http://schemas.openxmlformats.org/officeDocument/2006/relationships/hyperlink" Target="https://diforce.ru/get_url.php?ex_id=7d4974b2-075c-11ea-80f4-e0d55e801df2" TargetMode="External"/><Relationship Id="rId1735" Type="http://schemas.openxmlformats.org/officeDocument/2006/relationships/hyperlink" Target="https://diforce.ru/get_url.php?ex_id=0768e780-c17e-11ee-8e3e-244bfe54da2b" TargetMode="External"/><Relationship Id="rId1942" Type="http://schemas.openxmlformats.org/officeDocument/2006/relationships/hyperlink" Target="https://diforce.ru/get_url.php?ex_id=9d272f41-1f69-11ed-818c-e0d55e801df2" TargetMode="External"/><Relationship Id="rId27" Type="http://schemas.openxmlformats.org/officeDocument/2006/relationships/hyperlink" Target="https://diforce.ru/get_url.php?ex_id=7961b759-ef16-11ed-8e20-244bfe54da2b" TargetMode="External"/><Relationship Id="rId1802" Type="http://schemas.openxmlformats.org/officeDocument/2006/relationships/hyperlink" Target="https://diforce.ru/get_url.php?ex_id=96b34bbc-5613-11ee-8e27-244bfe54da2b" TargetMode="External"/><Relationship Id="rId176" Type="http://schemas.openxmlformats.org/officeDocument/2006/relationships/hyperlink" Target="https://diforce.ru/get_url.php?ex_id=e99ee6b9-0f01-11e9-80ce-e0d55e801df2" TargetMode="External"/><Relationship Id="rId383" Type="http://schemas.openxmlformats.org/officeDocument/2006/relationships/hyperlink" Target="https://diforce.ru/get_url.php?ex_id=7f5a90a0-c8f5-11eb-8144-e0d55e801df2" TargetMode="External"/><Relationship Id="rId590" Type="http://schemas.openxmlformats.org/officeDocument/2006/relationships/hyperlink" Target="https://diforce.ru/get_url.php?ex_id=41a08a67-f46a-11ed-819d-e0d55e801df2" TargetMode="External"/><Relationship Id="rId2064" Type="http://schemas.openxmlformats.org/officeDocument/2006/relationships/hyperlink" Target="https://diforce.ru/get_url.php?ex_id=bc0e9217-f562-11ec-8188-e0d55e801df2" TargetMode="External"/><Relationship Id="rId2271" Type="http://schemas.openxmlformats.org/officeDocument/2006/relationships/hyperlink" Target="https://diforce.ru/get_url.php?ex_id=21062726-a55d-11ed-8e1c-244bfe54da2b" TargetMode="External"/><Relationship Id="rId243" Type="http://schemas.openxmlformats.org/officeDocument/2006/relationships/hyperlink" Target="https://diforce.ru/get_url.php?ex_id=bb5ed984-14cd-11ea-80f5-e0d55e801df2" TargetMode="External"/><Relationship Id="rId450" Type="http://schemas.openxmlformats.org/officeDocument/2006/relationships/hyperlink" Target="https://diforce.ru/get_url.php?ex_id=b75e606a-d2dd-11e9-80ee-e0d55e801df2" TargetMode="External"/><Relationship Id="rId688" Type="http://schemas.openxmlformats.org/officeDocument/2006/relationships/hyperlink" Target="https://diforce.ru/get_url.php?ex_id=83445b52-bc53-11ea-8115-e0d55e801df2" TargetMode="External"/><Relationship Id="rId895" Type="http://schemas.openxmlformats.org/officeDocument/2006/relationships/hyperlink" Target="https://diforce.ru/get_url.php?ex_id=e08ed03b-f897-11ed-8e20-244bfe54da2b" TargetMode="External"/><Relationship Id="rId1080" Type="http://schemas.openxmlformats.org/officeDocument/2006/relationships/hyperlink" Target="https://diforce.ru/get_url.php?ex_id=dd560180-fec1-11ed-8e20-244bfe54da2b" TargetMode="External"/><Relationship Id="rId2131" Type="http://schemas.openxmlformats.org/officeDocument/2006/relationships/hyperlink" Target="https://diforce.ru/get_url.php?ex_id=25880e07-befb-11e8-80c0-e0d55e801df2" TargetMode="External"/><Relationship Id="rId2369" Type="http://schemas.openxmlformats.org/officeDocument/2006/relationships/hyperlink" Target="https://diforce.ru/get_url.php?ex_id=4742dabc-6bc3-11ed-8193-e0d55e801df2" TargetMode="External"/><Relationship Id="rId2576" Type="http://schemas.openxmlformats.org/officeDocument/2006/relationships/hyperlink" Target="https://diforce.ru/get_url.php?ex_id=ad957e2b-487f-11ee-8e26-244bfe54da2b" TargetMode="External"/><Relationship Id="rId103" Type="http://schemas.openxmlformats.org/officeDocument/2006/relationships/hyperlink" Target="https://diforce.ru/get_url.php?ex_id=f9a870e0-64c1-11ee-8e29-244bfe54da2b" TargetMode="External"/><Relationship Id="rId310" Type="http://schemas.openxmlformats.org/officeDocument/2006/relationships/hyperlink" Target="https://diforce.ru/get_url.php?ex_id=9c749454-0896-11eb-811d-e0d55e801df2" TargetMode="External"/><Relationship Id="rId548" Type="http://schemas.openxmlformats.org/officeDocument/2006/relationships/hyperlink" Target="https://diforce.ru/get_url.php?ex_id=b5cb299d-ea78-11e8-80c4-e0d55e801df2" TargetMode="External"/><Relationship Id="rId755" Type="http://schemas.openxmlformats.org/officeDocument/2006/relationships/hyperlink" Target="https://diforce.ru/get_url.php?ex_id=ce08dae0-0f96-11ec-8174-e0d55e801df2" TargetMode="External"/><Relationship Id="rId962" Type="http://schemas.openxmlformats.org/officeDocument/2006/relationships/hyperlink" Target="https://diforce.ru/get_url.php?ex_id=305b8f11-f898-11ed-8e20-244bfe54da2b" TargetMode="External"/><Relationship Id="rId1178" Type="http://schemas.openxmlformats.org/officeDocument/2006/relationships/hyperlink" Target="https://diforce.ru/get_url.php?ex_id=aaeda285-0468-11ee-8e23-244bfe54da2b" TargetMode="External"/><Relationship Id="rId1385" Type="http://schemas.openxmlformats.org/officeDocument/2006/relationships/hyperlink" Target="https://diforce.ru/get_url.php?ex_id=082c6ef4-71ac-11eb-812b-e0d55e801df2" TargetMode="External"/><Relationship Id="rId1592" Type="http://schemas.openxmlformats.org/officeDocument/2006/relationships/hyperlink" Target="https://diforce.ru/get_url.php?ex_id=ad957e21-487f-11ee-8e26-244bfe54da2b" TargetMode="External"/><Relationship Id="rId2229" Type="http://schemas.openxmlformats.org/officeDocument/2006/relationships/hyperlink" Target="https://diforce.ru/get_url.php?ex_id=d6aa8cbc-9042-11eb-812d-e0d55e801df2" TargetMode="External"/><Relationship Id="rId2436" Type="http://schemas.openxmlformats.org/officeDocument/2006/relationships/hyperlink" Target="https://diforce.ru/get_url.php?ex_id=4f6095b2-ea57-11ed-8e1e-244bfe54da2b" TargetMode="External"/><Relationship Id="rId2643" Type="http://schemas.openxmlformats.org/officeDocument/2006/relationships/hyperlink" Target="https://diforce.ru/get_url.php?ex_id=b4e646cf-0a65-11ee-8e23-244bfe54da2b" TargetMode="External"/><Relationship Id="rId91" Type="http://schemas.openxmlformats.org/officeDocument/2006/relationships/hyperlink" Target="https://diforce.ru/get_url.php?ex_id=2106271b-a55d-11ed-8e1c-244bfe54da2b" TargetMode="External"/><Relationship Id="rId408" Type="http://schemas.openxmlformats.org/officeDocument/2006/relationships/hyperlink" Target="https://diforce.ru/get_url.php?ex_id=8636e8a7-4108-11ec-817c-e0d55e801df2" TargetMode="External"/><Relationship Id="rId615" Type="http://schemas.openxmlformats.org/officeDocument/2006/relationships/hyperlink" Target="https://diforce.ru/get_url.php?ex_id=d2417318-f9ff-11ed-819d-e0d55e801df2" TargetMode="External"/><Relationship Id="rId822" Type="http://schemas.openxmlformats.org/officeDocument/2006/relationships/hyperlink" Target="https://diforce.ru/get_url.php?ex_id=3f810306-6fc9-11ed-8193-e0d55e801df2" TargetMode="External"/><Relationship Id="rId1038" Type="http://schemas.openxmlformats.org/officeDocument/2006/relationships/hyperlink" Target="https://diforce.ru/get_url.php?ex_id=b554bd1f-fec1-11ed-8e20-244bfe54da2b" TargetMode="External"/><Relationship Id="rId1245" Type="http://schemas.openxmlformats.org/officeDocument/2006/relationships/hyperlink" Target="https://diforce.ru/get_url.php?ex_id=9e9493de-5eb3-11ee-8e27-244bfe54da2b" TargetMode="External"/><Relationship Id="rId1452" Type="http://schemas.openxmlformats.org/officeDocument/2006/relationships/hyperlink" Target="https://diforce.ru/get_url.php?ex_id=cb5aef2e-af19-11ec-8181-e0d55e801df2" TargetMode="External"/><Relationship Id="rId1897" Type="http://schemas.openxmlformats.org/officeDocument/2006/relationships/hyperlink" Target="https://diforce.ru/get_url.php?ex_id=9d272f5d-1f69-11ed-818c-e0d55e801df2" TargetMode="External"/><Relationship Id="rId2503" Type="http://schemas.openxmlformats.org/officeDocument/2006/relationships/hyperlink" Target="https://diforce.ru/get_url.php?ex_id=709ca692-3e96-11eb-8125-e0d55e801df2" TargetMode="External"/><Relationship Id="rId1105" Type="http://schemas.openxmlformats.org/officeDocument/2006/relationships/hyperlink" Target="https://diforce.ru/get_url.php?ex_id=55f3cba2-fee8-11ed-8e20-244bfe54da2b" TargetMode="External"/><Relationship Id="rId1312" Type="http://schemas.openxmlformats.org/officeDocument/2006/relationships/hyperlink" Target="https://diforce.ru/get_url.php?ex_id=664d8715-89b7-11ee-8e2f-244bfe54da2b" TargetMode="External"/><Relationship Id="rId1757" Type="http://schemas.openxmlformats.org/officeDocument/2006/relationships/hyperlink" Target="https://diforce.ru/get_url.php?ex_id=34bcc765-de8e-11ee-8e3f-244bfe54da2b" TargetMode="External"/><Relationship Id="rId1964" Type="http://schemas.openxmlformats.org/officeDocument/2006/relationships/hyperlink" Target="https://diforce.ru/get_url.php?ex_id=81292043-700b-11eb-8128-e0d55e801df2" TargetMode="External"/><Relationship Id="rId49" Type="http://schemas.openxmlformats.org/officeDocument/2006/relationships/hyperlink" Target="https://diforce.ru/get_url.php?ex_id=8e554abf-89b7-11ee-8e2f-244bfe54da2b" TargetMode="External"/><Relationship Id="rId1617" Type="http://schemas.openxmlformats.org/officeDocument/2006/relationships/hyperlink" Target="https://diforce.ru/get_url.php?ex_id=6e04bee4-45b0-11eb-8125-e0d55e801df2" TargetMode="External"/><Relationship Id="rId1824" Type="http://schemas.openxmlformats.org/officeDocument/2006/relationships/hyperlink" Target="https://diforce.ru/get_url.php?ex_id=a2278bcf-b9b3-11ea-8114-e0d55e801df2" TargetMode="External"/><Relationship Id="rId198" Type="http://schemas.openxmlformats.org/officeDocument/2006/relationships/hyperlink" Target="https://diforce.ru/get_url.php?ex_id=e99ee6d1-0f01-11e9-80ce-e0d55e801df2" TargetMode="External"/><Relationship Id="rId2086" Type="http://schemas.openxmlformats.org/officeDocument/2006/relationships/hyperlink" Target="https://diforce.ru/get_url.php?ex_id=3fd58a22-041f-11ee-8e23-244bfe54da2b" TargetMode="External"/><Relationship Id="rId2293" Type="http://schemas.openxmlformats.org/officeDocument/2006/relationships/hyperlink" Target="https://diforce.ru/get_url.php?ex_id=7961b75d-ef16-11ed-8e20-244bfe54da2b" TargetMode="External"/><Relationship Id="rId2598" Type="http://schemas.openxmlformats.org/officeDocument/2006/relationships/hyperlink" Target="https://diforce.ru/get_url.php?ex_id=159af7f2-e681-11ea-811a-e0d55e801df2" TargetMode="External"/><Relationship Id="rId265" Type="http://schemas.openxmlformats.org/officeDocument/2006/relationships/hyperlink" Target="https://diforce.ru/get_url.php?ex_id=03e13c97-9983-11ea-810f-e0d55e801df2" TargetMode="External"/><Relationship Id="rId472" Type="http://schemas.openxmlformats.org/officeDocument/2006/relationships/hyperlink" Target="https://diforce.ru/get_url.php?ex_id=23ff6250-07d6-11ec-8173-e0d55e801df2" TargetMode="External"/><Relationship Id="rId2153" Type="http://schemas.openxmlformats.org/officeDocument/2006/relationships/hyperlink" Target="https://diforce.ru/get_url.php?ex_id=25880e4d-befb-11e8-80c0-e0d55e801df2" TargetMode="External"/><Relationship Id="rId2360" Type="http://schemas.openxmlformats.org/officeDocument/2006/relationships/hyperlink" Target="https://diforce.ru/get_url.php?ex_id=da593578-6623-11ec-817d-e0d55e801df2" TargetMode="External"/><Relationship Id="rId125" Type="http://schemas.openxmlformats.org/officeDocument/2006/relationships/hyperlink" Target="https://diforce.ru/get_url.php?ex_id=36282c5d-befb-11e8-80c0-e0d55e801df2" TargetMode="External"/><Relationship Id="rId332" Type="http://schemas.openxmlformats.org/officeDocument/2006/relationships/hyperlink" Target="https://diforce.ru/get_url.php?ex_id=597665ef-3904-11eb-8125-e0d55e801df2" TargetMode="External"/><Relationship Id="rId777" Type="http://schemas.openxmlformats.org/officeDocument/2006/relationships/hyperlink" Target="https://diforce.ru/get_url.php?ex_id=e657354c-adee-11ec-8181-e0d55e801df2" TargetMode="External"/><Relationship Id="rId984" Type="http://schemas.openxmlformats.org/officeDocument/2006/relationships/hyperlink" Target="https://diforce.ru/get_url.php?ex_id=584f6c0a-f898-11ed-8e20-244bfe54da2b" TargetMode="External"/><Relationship Id="rId2013" Type="http://schemas.openxmlformats.org/officeDocument/2006/relationships/hyperlink" Target="https://diforce.ru/get_url.php?ex_id=31df74f3-1d08-11ed-818c-e0d55e801df2" TargetMode="External"/><Relationship Id="rId2220" Type="http://schemas.openxmlformats.org/officeDocument/2006/relationships/hyperlink" Target="https://diforce.ru/get_url.php?ex_id=24991f75-1f0a-11eb-8124-e0d55e801df2" TargetMode="External"/><Relationship Id="rId2458" Type="http://schemas.openxmlformats.org/officeDocument/2006/relationships/hyperlink" Target="https://diforce.ru/get_url.php?ex_id=d2d48eb0-0468-11ee-8e23-244bfe54da2b" TargetMode="External"/><Relationship Id="rId2665" Type="http://schemas.openxmlformats.org/officeDocument/2006/relationships/hyperlink" Target="https://diforce.ru/get_url.php?ex_id=88e41bad-4b3d-11ec-817d-e0d55e801df2" TargetMode="External"/><Relationship Id="rId637" Type="http://schemas.openxmlformats.org/officeDocument/2006/relationships/hyperlink" Target="https://diforce.ru/get_url.php?ex_id=8b3d2c59-adc4-11e9-80e9-e0d55e801df2" TargetMode="External"/><Relationship Id="rId844" Type="http://schemas.openxmlformats.org/officeDocument/2006/relationships/hyperlink" Target="https://diforce.ru/get_url.php?ex_id=41a08a4f-f46a-11ed-819d-e0d55e801df2" TargetMode="External"/><Relationship Id="rId1267" Type="http://schemas.openxmlformats.org/officeDocument/2006/relationships/hyperlink" Target="https://diforce.ru/get_url.php?ex_id=b28baf39-8926-11ee-8e2f-244bfe54da2b" TargetMode="External"/><Relationship Id="rId1474" Type="http://schemas.openxmlformats.org/officeDocument/2006/relationships/hyperlink" Target="https://diforce.ru/get_url.php?ex_id=fabe61c6-0468-11ee-8e23-244bfe54da2b" TargetMode="External"/><Relationship Id="rId1681" Type="http://schemas.openxmlformats.org/officeDocument/2006/relationships/hyperlink" Target="https://diforce.ru/get_url.php?ex_id=d2417320-f9ff-11ed-819d-e0d55e801df2" TargetMode="External"/><Relationship Id="rId2318" Type="http://schemas.openxmlformats.org/officeDocument/2006/relationships/hyperlink" Target="https://diforce.ru/get_url.php?ex_id=9ad87313-73ef-11e9-80e2-e0d55e801df2" TargetMode="External"/><Relationship Id="rId2525" Type="http://schemas.openxmlformats.org/officeDocument/2006/relationships/hyperlink" Target="https://diforce.ru/get_url.php?ex_id=2265403e-6e31-11ee-8e29-244bfe54da2b" TargetMode="External"/><Relationship Id="rId704" Type="http://schemas.openxmlformats.org/officeDocument/2006/relationships/hyperlink" Target="https://diforce.ru/get_url.php?ex_id=24991f70-1f0a-11eb-8124-e0d55e801df2" TargetMode="External"/><Relationship Id="rId911" Type="http://schemas.openxmlformats.org/officeDocument/2006/relationships/hyperlink" Target="https://diforce.ru/get_url.php?ex_id=e08ed05b-f897-11ed-8e20-244bfe54da2b" TargetMode="External"/><Relationship Id="rId1127" Type="http://schemas.openxmlformats.org/officeDocument/2006/relationships/hyperlink" Target="https://diforce.ru/get_url.php?ex_id=55f3cbd0-fee8-11ed-8e20-244bfe54da2b" TargetMode="External"/><Relationship Id="rId1334" Type="http://schemas.openxmlformats.org/officeDocument/2006/relationships/hyperlink" Target="https://diforce.ru/get_url.php?ex_id=3e55263b-b026-11ee-81b0-e0d55e801df2" TargetMode="External"/><Relationship Id="rId1541" Type="http://schemas.openxmlformats.org/officeDocument/2006/relationships/hyperlink" Target="https://diforce.ru/get_url.php?ex_id=c0217298-45f2-11eb-8125-e0d55e801df2" TargetMode="External"/><Relationship Id="rId1779" Type="http://schemas.openxmlformats.org/officeDocument/2006/relationships/hyperlink" Target="https://diforce.ru/get_url.php?ex_id=d21d5089-debe-11ee-8e3f-244bfe54da2b" TargetMode="External"/><Relationship Id="rId1986" Type="http://schemas.openxmlformats.org/officeDocument/2006/relationships/hyperlink" Target="https://diforce.ru/get_url.php?ex_id=17fe33bc-21be-11ed-818d-e0d55e801df2" TargetMode="External"/><Relationship Id="rId40" Type="http://schemas.openxmlformats.org/officeDocument/2006/relationships/hyperlink" Target="https://diforce.ru/get_url.php?ex_id=141adb83-37f1-11ed-818d-e0d55e801df2" TargetMode="External"/><Relationship Id="rId1401" Type="http://schemas.openxmlformats.org/officeDocument/2006/relationships/hyperlink" Target="https://diforce.ru/get_url.php?ex_id=6df7bc90-53da-11ec-817d-e0d55e801df2" TargetMode="External"/><Relationship Id="rId1639" Type="http://schemas.openxmlformats.org/officeDocument/2006/relationships/hyperlink" Target="https://diforce.ru/get_url.php?ex_id=6e04befd-45b0-11eb-8125-e0d55e801df2" TargetMode="External"/><Relationship Id="rId1846" Type="http://schemas.openxmlformats.org/officeDocument/2006/relationships/hyperlink" Target="https://diforce.ru/get_url.php?ex_id=bf2e1d2e-2613-11ea-80fa-e0d55e801df2" TargetMode="External"/><Relationship Id="rId1706" Type="http://schemas.openxmlformats.org/officeDocument/2006/relationships/hyperlink" Target="https://diforce.ru/get_url.php?ex_id=30d1f062-adf7-11ee-8e3b-244bfe54da2b" TargetMode="External"/><Relationship Id="rId1913" Type="http://schemas.openxmlformats.org/officeDocument/2006/relationships/hyperlink" Target="https://diforce.ru/get_url.php?ex_id=cbb1e683-19ee-11ec-8175-e0d55e801df2" TargetMode="External"/><Relationship Id="rId287" Type="http://schemas.openxmlformats.org/officeDocument/2006/relationships/hyperlink" Target="https://diforce.ru/get_url.php?ex_id=03e13cb1-9983-11ea-810f-e0d55e801df2" TargetMode="External"/><Relationship Id="rId494" Type="http://schemas.openxmlformats.org/officeDocument/2006/relationships/hyperlink" Target="https://diforce.ru/get_url.php?ex_id=4f531699-af64-11ed-8e1c-244bfe54da2b" TargetMode="External"/><Relationship Id="rId2175" Type="http://schemas.openxmlformats.org/officeDocument/2006/relationships/hyperlink" Target="https://diforce.ru/get_url.php?ex_id=d7d5318d-e94a-11e8-80c4-e0d55e801df2" TargetMode="External"/><Relationship Id="rId2382" Type="http://schemas.openxmlformats.org/officeDocument/2006/relationships/hyperlink" Target="https://diforce.ru/get_url.php?ex_id=4f53166f-af64-11ed-8e1c-244bfe54da2b" TargetMode="External"/><Relationship Id="rId147" Type="http://schemas.openxmlformats.org/officeDocument/2006/relationships/hyperlink" Target="https://diforce.ru/get_url.php?ex_id=54de4735-f708-11e8-80c8-e0d55e801df2" TargetMode="External"/><Relationship Id="rId354" Type="http://schemas.openxmlformats.org/officeDocument/2006/relationships/hyperlink" Target="https://diforce.ru/get_url.php?ex_id=082c6f0c-71ac-11eb-812b-e0d55e801df2" TargetMode="External"/><Relationship Id="rId799" Type="http://schemas.openxmlformats.org/officeDocument/2006/relationships/hyperlink" Target="https://diforce.ru/get_url.php?ex_id=728b1e6b-3d5e-11ed-818f-e0d55e801df2" TargetMode="External"/><Relationship Id="rId1191" Type="http://schemas.openxmlformats.org/officeDocument/2006/relationships/hyperlink" Target="https://diforce.ru/get_url.php?ex_id=d2d48e7c-0468-11ee-8e23-244bfe54da2b" TargetMode="External"/><Relationship Id="rId2035" Type="http://schemas.openxmlformats.org/officeDocument/2006/relationships/hyperlink" Target="https://diforce.ru/get_url.php?ex_id=69ff3777-07d6-11ec-8173-e0d55e801df2" TargetMode="External"/><Relationship Id="rId561" Type="http://schemas.openxmlformats.org/officeDocument/2006/relationships/hyperlink" Target="https://diforce.ru/get_url.php?ex_id=b5cb29b7-ea78-11e8-80c4-e0d55e801df2" TargetMode="External"/><Relationship Id="rId659" Type="http://schemas.openxmlformats.org/officeDocument/2006/relationships/hyperlink" Target="https://diforce.ru/get_url.php?ex_id=7d4974d1-075c-11ea-80f4-e0d55e801df2" TargetMode="External"/><Relationship Id="rId866" Type="http://schemas.openxmlformats.org/officeDocument/2006/relationships/hyperlink" Target="https://diforce.ru/get_url.php?ex_id=6b2e7778-a49b-11ee-81ad-e0d55e801df2" TargetMode="External"/><Relationship Id="rId1289" Type="http://schemas.openxmlformats.org/officeDocument/2006/relationships/hyperlink" Target="https://diforce.ru/get_url.php?ex_id=664d86e7-89b7-11ee-8e2f-244bfe54da2b" TargetMode="External"/><Relationship Id="rId1496" Type="http://schemas.openxmlformats.org/officeDocument/2006/relationships/hyperlink" Target="https://diforce.ru/get_url.php?ex_id=96b34bd0-5613-11ee-8e27-244bfe54da2b" TargetMode="External"/><Relationship Id="rId2242" Type="http://schemas.openxmlformats.org/officeDocument/2006/relationships/hyperlink" Target="https://diforce.ru/get_url.php?ex_id=0092d473-a1f2-11ec-8181-e0d55e801df2" TargetMode="External"/><Relationship Id="rId2547" Type="http://schemas.openxmlformats.org/officeDocument/2006/relationships/hyperlink" Target="https://diforce.ru/get_url.php?ex_id=cdac14bd-2ccf-11eb-8125-e0d55e801df2" TargetMode="External"/><Relationship Id="rId214" Type="http://schemas.openxmlformats.org/officeDocument/2006/relationships/hyperlink" Target="https://diforce.ru/get_url.php?ex_id=9ad87304-73ef-11e9-80e2-e0d55e801df2" TargetMode="External"/><Relationship Id="rId421" Type="http://schemas.openxmlformats.org/officeDocument/2006/relationships/hyperlink" Target="https://diforce.ru/get_url.php?ex_id=728b1e76-3d5e-11ed-818f-e0d55e801df2" TargetMode="External"/><Relationship Id="rId519" Type="http://schemas.openxmlformats.org/officeDocument/2006/relationships/hyperlink" Target="https://diforce.ru/get_url.php?ex_id=3e829128-befb-11e8-80c0-e0d55e801df2" TargetMode="External"/><Relationship Id="rId1051" Type="http://schemas.openxmlformats.org/officeDocument/2006/relationships/hyperlink" Target="https://diforce.ru/get_url.php?ex_id=b554bd39-fec1-11ed-8e20-244bfe54da2b" TargetMode="External"/><Relationship Id="rId1149" Type="http://schemas.openxmlformats.org/officeDocument/2006/relationships/hyperlink" Target="https://diforce.ru/get_url.php?ex_id=1eddbd30-042d-11ee-8e23-244bfe54da2b" TargetMode="External"/><Relationship Id="rId1356" Type="http://schemas.openxmlformats.org/officeDocument/2006/relationships/hyperlink" Target="https://diforce.ru/get_url.php?ex_id=0b28f625-1181-11ed-818a-e0d55e801df2" TargetMode="External"/><Relationship Id="rId2102" Type="http://schemas.openxmlformats.org/officeDocument/2006/relationships/hyperlink" Target="https://diforce.ru/get_url.php?ex_id=4694c4dd-81e1-11ee-8e2a-244bfe54da2b" TargetMode="External"/><Relationship Id="rId726" Type="http://schemas.openxmlformats.org/officeDocument/2006/relationships/hyperlink" Target="https://diforce.ru/get_url.php?ex_id=30de7833-0f80-11ec-8174-e0d55e801df2" TargetMode="External"/><Relationship Id="rId933" Type="http://schemas.openxmlformats.org/officeDocument/2006/relationships/hyperlink" Target="https://diforce.ru/get_url.php?ex_id=087cc02f-f898-11ed-8e20-244bfe54da2b" TargetMode="External"/><Relationship Id="rId1009" Type="http://schemas.openxmlformats.org/officeDocument/2006/relationships/hyperlink" Target="https://diforce.ru/get_url.php?ex_id=ae394b61-feb8-11ed-8e20-244bfe54da2b" TargetMode="External"/><Relationship Id="rId1563" Type="http://schemas.openxmlformats.org/officeDocument/2006/relationships/hyperlink" Target="https://diforce.ru/get_url.php?ex_id=c02172b3-45f2-11eb-8125-e0d55e801df2" TargetMode="External"/><Relationship Id="rId1770" Type="http://schemas.openxmlformats.org/officeDocument/2006/relationships/hyperlink" Target="https://diforce.ru/get_url.php?ex_id=d21d5077-debe-11ee-8e3f-244bfe54da2b" TargetMode="External"/><Relationship Id="rId1868" Type="http://schemas.openxmlformats.org/officeDocument/2006/relationships/hyperlink" Target="https://diforce.ru/get_url.php?ex_id=bf2e1d42-2613-11ea-80fa-e0d55e801df2" TargetMode="External"/><Relationship Id="rId2407" Type="http://schemas.openxmlformats.org/officeDocument/2006/relationships/hyperlink" Target="https://diforce.ru/get_url.php?ex_id=8b3d2c85-adc4-11e9-80e9-e0d55e801df2" TargetMode="External"/><Relationship Id="rId2614" Type="http://schemas.openxmlformats.org/officeDocument/2006/relationships/hyperlink" Target="https://diforce.ru/get_url.php?ex_id=23ff6275-07d6-11ec-8173-e0d55e801df2" TargetMode="External"/><Relationship Id="rId62" Type="http://schemas.openxmlformats.org/officeDocument/2006/relationships/hyperlink" Target="https://diforce.ru/get_url.php?ex_id=90659a59-cbcc-11e8-80c1-e0d55e801df2" TargetMode="External"/><Relationship Id="rId1216" Type="http://schemas.openxmlformats.org/officeDocument/2006/relationships/hyperlink" Target="https://diforce.ru/get_url.php?ex_id=fc3767b4-2cf6-11ee-8e25-244bfe54da2b" TargetMode="External"/><Relationship Id="rId1423" Type="http://schemas.openxmlformats.org/officeDocument/2006/relationships/hyperlink" Target="https://diforce.ru/get_url.php?ex_id=d279bbb9-4c49-11ec-817d-e0d55e801df2" TargetMode="External"/><Relationship Id="rId1630" Type="http://schemas.openxmlformats.org/officeDocument/2006/relationships/hyperlink" Target="https://diforce.ru/get_url.php?ex_id=6e04bef3-45b0-11eb-8125-e0d55e801df2" TargetMode="External"/><Relationship Id="rId1728" Type="http://schemas.openxmlformats.org/officeDocument/2006/relationships/hyperlink" Target="https://diforce.ru/get_url.php?ex_id=4a2e100b-bc10-11ee-8e3e-244bfe54da2b" TargetMode="External"/><Relationship Id="rId1935" Type="http://schemas.openxmlformats.org/officeDocument/2006/relationships/hyperlink" Target="https://diforce.ru/get_url.php?ex_id=820306bb-43fd-11eb-8125-e0d55e801df2" TargetMode="External"/><Relationship Id="rId2197" Type="http://schemas.openxmlformats.org/officeDocument/2006/relationships/hyperlink" Target="https://diforce.ru/get_url.php?ex_id=27c5cfea-e9a2-11e9-80f0-e0d55e801df2" TargetMode="External"/><Relationship Id="rId169" Type="http://schemas.openxmlformats.org/officeDocument/2006/relationships/hyperlink" Target="https://diforce.ru/get_url.php?ex_id=54de474e-f708-11e8-80c8-e0d55e801df2" TargetMode="External"/><Relationship Id="rId376" Type="http://schemas.openxmlformats.org/officeDocument/2006/relationships/hyperlink" Target="https://diforce.ru/get_url.php?ex_id=082c6f26-71ac-11eb-812b-e0d55e801df2" TargetMode="External"/><Relationship Id="rId583" Type="http://schemas.openxmlformats.org/officeDocument/2006/relationships/hyperlink" Target="https://diforce.ru/get_url.php?ex_id=a4dda070-e157-11ec-8188-e0d55e801df2" TargetMode="External"/><Relationship Id="rId790" Type="http://schemas.openxmlformats.org/officeDocument/2006/relationships/hyperlink" Target="https://diforce.ru/get_url.php?ex_id=1354bac1-d5bf-11ec-8188-e0d55e801df2" TargetMode="External"/><Relationship Id="rId2057" Type="http://schemas.openxmlformats.org/officeDocument/2006/relationships/hyperlink" Target="https://diforce.ru/get_url.php?ex_id=5da30559-26d8-11e9-80d2-e0d55e801df2" TargetMode="External"/><Relationship Id="rId2264" Type="http://schemas.openxmlformats.org/officeDocument/2006/relationships/hyperlink" Target="https://diforce.ru/get_url.php?ex_id=65c1cefb-a455-11ed-8e1c-244bfe54da2b" TargetMode="External"/><Relationship Id="rId2471" Type="http://schemas.openxmlformats.org/officeDocument/2006/relationships/hyperlink" Target="https://diforce.ru/get_url.php?ex_id=22654044-6e31-11ee-8e29-244bfe54da2b" TargetMode="External"/><Relationship Id="rId4" Type="http://schemas.openxmlformats.org/officeDocument/2006/relationships/hyperlink" Target="https://diforce.ru/get_url.php?ex_id=9c74944d-0896-11eb-811d-e0d55e801df2" TargetMode="External"/><Relationship Id="rId236" Type="http://schemas.openxmlformats.org/officeDocument/2006/relationships/hyperlink" Target="https://diforce.ru/get_url.php?ex_id=bb5ed978-14cd-11ea-80f5-e0d55e801df2" TargetMode="External"/><Relationship Id="rId443" Type="http://schemas.openxmlformats.org/officeDocument/2006/relationships/hyperlink" Target="https://diforce.ru/get_url.php?ex_id=9ad8731a-73ef-11e9-80e2-e0d55e801df2" TargetMode="External"/><Relationship Id="rId650" Type="http://schemas.openxmlformats.org/officeDocument/2006/relationships/hyperlink" Target="https://diforce.ru/get_url.php?ex_id=1a01cdb2-df9f-11e9-80ee-e0d55e801df2" TargetMode="External"/><Relationship Id="rId888" Type="http://schemas.openxmlformats.org/officeDocument/2006/relationships/hyperlink" Target="https://diforce.ru/get_url.php?ex_id=9b4da7e0-f88e-11ed-8e20-244bfe54da2b" TargetMode="External"/><Relationship Id="rId1073" Type="http://schemas.openxmlformats.org/officeDocument/2006/relationships/hyperlink" Target="https://diforce.ru/get_url.php?ex_id=dd56016c-fec1-11ed-8e20-244bfe54da2b" TargetMode="External"/><Relationship Id="rId1280" Type="http://schemas.openxmlformats.org/officeDocument/2006/relationships/hyperlink" Target="https://diforce.ru/get_url.php?ex_id=b28baf53-8926-11ee-8e2f-244bfe54da2b" TargetMode="External"/><Relationship Id="rId2124" Type="http://schemas.openxmlformats.org/officeDocument/2006/relationships/hyperlink" Target="https://diforce.ru/get_url.php?ex_id=49f7cac2-bee8-11e8-80c0-e0d55e801df2" TargetMode="External"/><Relationship Id="rId2331" Type="http://schemas.openxmlformats.org/officeDocument/2006/relationships/hyperlink" Target="https://diforce.ru/get_url.php?ex_id=1a01cda4-df9f-11e9-80ee-e0d55e801df2" TargetMode="External"/><Relationship Id="rId2569" Type="http://schemas.openxmlformats.org/officeDocument/2006/relationships/hyperlink" Target="https://diforce.ru/get_url.php?ex_id=283688b4-7484-11ed-8193-e0d55e801df2" TargetMode="External"/><Relationship Id="rId303" Type="http://schemas.openxmlformats.org/officeDocument/2006/relationships/hyperlink" Target="https://diforce.ru/get_url.php?ex_id=978a314c-e5d8-11ea-8119-e0d55e801df2" TargetMode="External"/><Relationship Id="rId748" Type="http://schemas.openxmlformats.org/officeDocument/2006/relationships/hyperlink" Target="https://diforce.ru/get_url.php?ex_id=2007df7a-0f91-11ec-8174-e0d55e801df2" TargetMode="External"/><Relationship Id="rId955" Type="http://schemas.openxmlformats.org/officeDocument/2006/relationships/hyperlink" Target="https://diforce.ru/get_url.php?ex_id=305b8f03-f898-11ed-8e20-244bfe54da2b" TargetMode="External"/><Relationship Id="rId1140" Type="http://schemas.openxmlformats.org/officeDocument/2006/relationships/hyperlink" Target="https://diforce.ru/get_url.php?ex_id=1eddbd1c-042d-11ee-8e23-244bfe54da2b" TargetMode="External"/><Relationship Id="rId1378" Type="http://schemas.openxmlformats.org/officeDocument/2006/relationships/hyperlink" Target="https://diforce.ru/get_url.php?ex_id=e86b047a-f7f6-11ea-811b-e0d55e801df2" TargetMode="External"/><Relationship Id="rId1585" Type="http://schemas.openxmlformats.org/officeDocument/2006/relationships/hyperlink" Target="https://diforce.ru/get_url.php?ex_id=4f7dacf6-ecda-11ea-811b-e0d55e801df2" TargetMode="External"/><Relationship Id="rId1792" Type="http://schemas.openxmlformats.org/officeDocument/2006/relationships/hyperlink" Target="https://diforce.ru/get_url.php?ex_id=ba2b90f1-0b31-11ee-8e23-244bfe54da2b" TargetMode="External"/><Relationship Id="rId2429" Type="http://schemas.openxmlformats.org/officeDocument/2006/relationships/hyperlink" Target="https://diforce.ru/get_url.php?ex_id=95d95737-bbfa-11ed-8e1e-244bfe54da2b" TargetMode="External"/><Relationship Id="rId2636" Type="http://schemas.openxmlformats.org/officeDocument/2006/relationships/hyperlink" Target="https://diforce.ru/get_url.php?ex_id=ff0b2d6e-87f1-11ed-8196-e0d55e801df2" TargetMode="External"/><Relationship Id="rId84" Type="http://schemas.openxmlformats.org/officeDocument/2006/relationships/hyperlink" Target="https://diforce.ru/get_url.php?ex_id=e78d90b2-5180-11ec-817d-e0d55e801df2" TargetMode="External"/><Relationship Id="rId510" Type="http://schemas.openxmlformats.org/officeDocument/2006/relationships/hyperlink" Target="https://diforce.ru/get_url.php?ex_id=8e554acd-89b7-11ee-8e2f-244bfe54da2b" TargetMode="External"/><Relationship Id="rId608" Type="http://schemas.openxmlformats.org/officeDocument/2006/relationships/hyperlink" Target="https://diforce.ru/get_url.php?ex_id=d2417306-f9ff-11ed-819d-e0d55e801df2" TargetMode="External"/><Relationship Id="rId815" Type="http://schemas.openxmlformats.org/officeDocument/2006/relationships/hyperlink" Target="https://diforce.ru/get_url.php?ex_id=3f8102f6-6fc9-11ed-8193-e0d55e801df2" TargetMode="External"/><Relationship Id="rId1238" Type="http://schemas.openxmlformats.org/officeDocument/2006/relationships/hyperlink" Target="https://diforce.ru/get_url.php?ex_id=9e9493d0-5eb3-11ee-8e27-244bfe54da2b" TargetMode="External"/><Relationship Id="rId1445" Type="http://schemas.openxmlformats.org/officeDocument/2006/relationships/hyperlink" Target="https://diforce.ru/get_url.php?ex_id=cb5aef27-af19-11ec-8181-e0d55e801df2" TargetMode="External"/><Relationship Id="rId1652" Type="http://schemas.openxmlformats.org/officeDocument/2006/relationships/hyperlink" Target="https://diforce.ru/get_url.php?ex_id=6e04bf0b-45b0-11eb-8125-e0d55e801df2" TargetMode="External"/><Relationship Id="rId1000" Type="http://schemas.openxmlformats.org/officeDocument/2006/relationships/hyperlink" Target="https://diforce.ru/get_url.php?ex_id=584f6c2a-f898-11ed-8e20-244bfe54da2b" TargetMode="External"/><Relationship Id="rId1305" Type="http://schemas.openxmlformats.org/officeDocument/2006/relationships/hyperlink" Target="https://diforce.ru/get_url.php?ex_id=664d8707-89b7-11ee-8e2f-244bfe54da2b" TargetMode="External"/><Relationship Id="rId1957" Type="http://schemas.openxmlformats.org/officeDocument/2006/relationships/hyperlink" Target="https://diforce.ru/get_url.php?ex_id=9b4da7c8-f88e-11ed-8e20-244bfe54da2b" TargetMode="External"/><Relationship Id="rId1512" Type="http://schemas.openxmlformats.org/officeDocument/2006/relationships/hyperlink" Target="https://diforce.ru/get_url.php?ex_id=9b4da7d3-f88e-11ed-8e20-244bfe54da2b" TargetMode="External"/><Relationship Id="rId1817" Type="http://schemas.openxmlformats.org/officeDocument/2006/relationships/hyperlink" Target="https://diforce.ru/get_url.php?ex_id=49984656-7bd6-11ee-8e29-244bfe54da2b" TargetMode="External"/><Relationship Id="rId11" Type="http://schemas.openxmlformats.org/officeDocument/2006/relationships/hyperlink" Target="https://diforce.ru/get_url.php?ex_id=e86b0460-f7f6-11ea-811b-e0d55e801df2" TargetMode="External"/><Relationship Id="rId398" Type="http://schemas.openxmlformats.org/officeDocument/2006/relationships/hyperlink" Target="https://diforce.ru/get_url.php?ex_id=23ff6270-07d6-11ec-8173-e0d55e801df2" TargetMode="External"/><Relationship Id="rId2079" Type="http://schemas.openxmlformats.org/officeDocument/2006/relationships/hyperlink" Target="https://diforce.ru/get_url.php?ex_id=84987178-9df1-11e8-8316-0008caa9adc0" TargetMode="External"/><Relationship Id="rId160" Type="http://schemas.openxmlformats.org/officeDocument/2006/relationships/hyperlink" Target="https://diforce.ru/get_url.php?ex_id=54de4742-f708-11e8-80c8-e0d55e801df2" TargetMode="External"/><Relationship Id="rId2286" Type="http://schemas.openxmlformats.org/officeDocument/2006/relationships/hyperlink" Target="https://diforce.ru/get_url.php?ex_id=21062744-a55d-11ed-8e1c-244bfe54da2b" TargetMode="External"/><Relationship Id="rId2493" Type="http://schemas.openxmlformats.org/officeDocument/2006/relationships/hyperlink" Target="https://diforce.ru/get_url.php?ex_id=bdbb7a80-9e42-11ea-810f-e0d55e801df2" TargetMode="External"/><Relationship Id="rId258" Type="http://schemas.openxmlformats.org/officeDocument/2006/relationships/hyperlink" Target="https://diforce.ru/get_url.php?ex_id=83e74d60-5f79-11ea-8101-e0d55e801df2" TargetMode="External"/><Relationship Id="rId465" Type="http://schemas.openxmlformats.org/officeDocument/2006/relationships/hyperlink" Target="https://diforce.ru/get_url.php?ex_id=797b0696-ebf0-11ea-811b-e0d55e801df2" TargetMode="External"/><Relationship Id="rId672" Type="http://schemas.openxmlformats.org/officeDocument/2006/relationships/hyperlink" Target="https://diforce.ru/get_url.php?ex_id=9c582588-aa3d-11ea-8111-e0d55e801df2" TargetMode="External"/><Relationship Id="rId1095" Type="http://schemas.openxmlformats.org/officeDocument/2006/relationships/hyperlink" Target="https://diforce.ru/get_url.php?ex_id=0541d200-fec2-11ed-8e20-244bfe54da2b" TargetMode="External"/><Relationship Id="rId2146" Type="http://schemas.openxmlformats.org/officeDocument/2006/relationships/hyperlink" Target="https://diforce.ru/get_url.php?ex_id=25880e31-befb-11e8-80c0-e0d55e801df2" TargetMode="External"/><Relationship Id="rId2353" Type="http://schemas.openxmlformats.org/officeDocument/2006/relationships/hyperlink" Target="https://diforce.ru/get_url.php?ex_id=da593571-6623-11ec-817d-e0d55e801df2" TargetMode="External"/><Relationship Id="rId2560" Type="http://schemas.openxmlformats.org/officeDocument/2006/relationships/hyperlink" Target="https://diforce.ru/get_url.php?ex_id=acccdc9d-1088-11ec-8174-e0d55e801df2" TargetMode="External"/><Relationship Id="rId118" Type="http://schemas.openxmlformats.org/officeDocument/2006/relationships/hyperlink" Target="https://diforce.ru/get_url.php?ex_id=36282c4a-befb-11e8-80c0-e0d55e801df2" TargetMode="External"/><Relationship Id="rId325" Type="http://schemas.openxmlformats.org/officeDocument/2006/relationships/hyperlink" Target="https://diforce.ru/get_url.php?ex_id=24991f66-1f0a-11eb-8124-e0d55e801df2" TargetMode="External"/><Relationship Id="rId532" Type="http://schemas.openxmlformats.org/officeDocument/2006/relationships/hyperlink" Target="https://diforce.ru/get_url.php?ex_id=3e829153-befb-11e8-80c0-e0d55e801df2" TargetMode="External"/><Relationship Id="rId977" Type="http://schemas.openxmlformats.org/officeDocument/2006/relationships/hyperlink" Target="https://diforce.ru/get_url.php?ex_id=305b8f2f-f898-11ed-8e20-244bfe54da2b" TargetMode="External"/><Relationship Id="rId1162" Type="http://schemas.openxmlformats.org/officeDocument/2006/relationships/hyperlink" Target="https://diforce.ru/get_url.php?ex_id=aaeda265-0468-11ee-8e23-244bfe54da2b" TargetMode="External"/><Relationship Id="rId2006" Type="http://schemas.openxmlformats.org/officeDocument/2006/relationships/hyperlink" Target="https://diforce.ru/get_url.php?ex_id=3fbaf07a-8239-11eb-812b-e0d55e801df2" TargetMode="External"/><Relationship Id="rId2213" Type="http://schemas.openxmlformats.org/officeDocument/2006/relationships/hyperlink" Target="https://diforce.ru/get_url.php?ex_id=7f5c63bd-c597-11ea-8116-e0d55e801df2" TargetMode="External"/><Relationship Id="rId2420" Type="http://schemas.openxmlformats.org/officeDocument/2006/relationships/hyperlink" Target="https://diforce.ru/get_url.php?ex_id=0b28f619-1181-11ed-818a-e0d55e801df2" TargetMode="External"/><Relationship Id="rId2658" Type="http://schemas.openxmlformats.org/officeDocument/2006/relationships/hyperlink" Target="https://diforce.ru/get_url.php?ex_id=1dfe50cf-4133-11ec-817c-e0d55e801df2" TargetMode="External"/><Relationship Id="rId837" Type="http://schemas.openxmlformats.org/officeDocument/2006/relationships/hyperlink" Target="https://diforce.ru/get_url.php?ex_id=6f5673be-8588-11ed-8194-e0d55e801df2" TargetMode="External"/><Relationship Id="rId1022" Type="http://schemas.openxmlformats.org/officeDocument/2006/relationships/hyperlink" Target="https://diforce.ru/get_url.php?ex_id=ae394b7d-feb8-11ed-8e20-244bfe54da2b" TargetMode="External"/><Relationship Id="rId1467" Type="http://schemas.openxmlformats.org/officeDocument/2006/relationships/hyperlink" Target="https://diforce.ru/get_url.php?ex_id=859d512e-c3cd-11ee-81b0-e0d55e801df2" TargetMode="External"/><Relationship Id="rId1674" Type="http://schemas.openxmlformats.org/officeDocument/2006/relationships/hyperlink" Target="https://diforce.ru/get_url.php?ex_id=32ed617b-92b9-11ec-8181-e0d55e801df2" TargetMode="External"/><Relationship Id="rId1881" Type="http://schemas.openxmlformats.org/officeDocument/2006/relationships/hyperlink" Target="https://diforce.ru/get_url.php?ex_id=27b149f4-2e32-11eb-8125-e0d55e801df2" TargetMode="External"/><Relationship Id="rId2518" Type="http://schemas.openxmlformats.org/officeDocument/2006/relationships/hyperlink" Target="https://diforce.ru/get_url.php?ex_id=7c145d9c-5996-11ed-8e15-244bfe54da2b" TargetMode="External"/><Relationship Id="rId904" Type="http://schemas.openxmlformats.org/officeDocument/2006/relationships/hyperlink" Target="https://diforce.ru/get_url.php?ex_id=e08ed04d-f897-11ed-8e20-244bfe54da2b" TargetMode="External"/><Relationship Id="rId1327" Type="http://schemas.openxmlformats.org/officeDocument/2006/relationships/hyperlink" Target="https://diforce.ru/get_url.php?ex_id=8e554a9f-89b7-11ee-8e2f-244bfe54da2b" TargetMode="External"/><Relationship Id="rId1534" Type="http://schemas.openxmlformats.org/officeDocument/2006/relationships/hyperlink" Target="https://diforce.ru/get_url.php?ex_id=159af7d0-e681-11ea-811a-e0d55e801df2" TargetMode="External"/><Relationship Id="rId1741" Type="http://schemas.openxmlformats.org/officeDocument/2006/relationships/hyperlink" Target="https://diforce.ru/get_url.php?ex_id=d7540e25-c7d4-11ee-8e3e-244bfe54da2b" TargetMode="External"/><Relationship Id="rId1979" Type="http://schemas.openxmlformats.org/officeDocument/2006/relationships/hyperlink" Target="https://diforce.ru/get_url.php?ex_id=08876c1e-9168-11ed-8196-e0d55e801df2" TargetMode="External"/><Relationship Id="rId33" Type="http://schemas.openxmlformats.org/officeDocument/2006/relationships/hyperlink" Target="https://diforce.ru/get_url.php?ex_id=588ef5e3-2cfe-11ee-8e25-244bfe54da2b" TargetMode="External"/><Relationship Id="rId1601" Type="http://schemas.openxmlformats.org/officeDocument/2006/relationships/hyperlink" Target="https://diforce.ru/get_url.php?ex_id=8b3d2c63-adc4-11e9-80e9-e0d55e801df2" TargetMode="External"/><Relationship Id="rId1839" Type="http://schemas.openxmlformats.org/officeDocument/2006/relationships/hyperlink" Target="https://diforce.ru/get_url.php?ex_id=c1f9c7d2-571a-11ec-817d-e0d55e801df2" TargetMode="External"/><Relationship Id="rId182" Type="http://schemas.openxmlformats.org/officeDocument/2006/relationships/hyperlink" Target="https://diforce.ru/get_url.php?ex_id=e99ee6c1-0f01-11e9-80ce-e0d55e801df2" TargetMode="External"/><Relationship Id="rId1906" Type="http://schemas.openxmlformats.org/officeDocument/2006/relationships/hyperlink" Target="https://diforce.ru/get_url.php?ex_id=7e1dfaf8-45c0-11ea-80fd-e0d55e801df2" TargetMode="External"/><Relationship Id="rId487" Type="http://schemas.openxmlformats.org/officeDocument/2006/relationships/hyperlink" Target="https://diforce.ru/get_url.php?ex_id=9d272f53-1f69-11ed-818c-e0d55e801df2" TargetMode="External"/><Relationship Id="rId694" Type="http://schemas.openxmlformats.org/officeDocument/2006/relationships/hyperlink" Target="https://diforce.ru/get_url.php?ex_id=83445b5c-bc53-11ea-8115-e0d55e801df2" TargetMode="External"/><Relationship Id="rId2070" Type="http://schemas.openxmlformats.org/officeDocument/2006/relationships/hyperlink" Target="https://diforce.ru/get_url.php?ex_id=4742da98-6bc3-11ed-8193-e0d55e801df2" TargetMode="External"/><Relationship Id="rId2168" Type="http://schemas.openxmlformats.org/officeDocument/2006/relationships/hyperlink" Target="https://diforce.ru/get_url.php?ex_id=25880e9f-befb-11e8-80c0-e0d55e801df2" TargetMode="External"/><Relationship Id="rId2375" Type="http://schemas.openxmlformats.org/officeDocument/2006/relationships/hyperlink" Target="https://diforce.ru/get_url.php?ex_id=21062739-a55d-11ed-8e1c-244bfe54da2b" TargetMode="External"/><Relationship Id="rId347" Type="http://schemas.openxmlformats.org/officeDocument/2006/relationships/hyperlink" Target="https://diforce.ru/get_url.php?ex_id=082c6f05-71ac-11eb-812b-e0d55e801df2" TargetMode="External"/><Relationship Id="rId999" Type="http://schemas.openxmlformats.org/officeDocument/2006/relationships/hyperlink" Target="https://diforce.ru/get_url.php?ex_id=584f6c28-f898-11ed-8e20-244bfe54da2b" TargetMode="External"/><Relationship Id="rId1184" Type="http://schemas.openxmlformats.org/officeDocument/2006/relationships/hyperlink" Target="https://diforce.ru/get_url.php?ex_id=aaeda291-0468-11ee-8e23-244bfe54da2b" TargetMode="External"/><Relationship Id="rId2028" Type="http://schemas.openxmlformats.org/officeDocument/2006/relationships/hyperlink" Target="https://diforce.ru/get_url.php?ex_id=bb5ed96f-14cd-11ea-80f5-e0d55e801df2" TargetMode="External"/><Relationship Id="rId2582" Type="http://schemas.openxmlformats.org/officeDocument/2006/relationships/hyperlink" Target="https://diforce.ru/get_url.php?ex_id=9ad87311-73ef-11e9-80e2-e0d55e801df2" TargetMode="External"/><Relationship Id="rId554" Type="http://schemas.openxmlformats.org/officeDocument/2006/relationships/hyperlink" Target="https://diforce.ru/get_url.php?ex_id=b5cb29aa-ea78-11e8-80c4-e0d55e801df2" TargetMode="External"/><Relationship Id="rId761" Type="http://schemas.openxmlformats.org/officeDocument/2006/relationships/hyperlink" Target="https://diforce.ru/get_url.php?ex_id=b47c21a7-1f48-11ec-8175-e0d55e801df2" TargetMode="External"/><Relationship Id="rId859" Type="http://schemas.openxmlformats.org/officeDocument/2006/relationships/hyperlink" Target="https://diforce.ru/get_url.php?ex_id=8222c69b-3d94-11ee-81a2-e0d55e801df2" TargetMode="External"/><Relationship Id="rId1391" Type="http://schemas.openxmlformats.org/officeDocument/2006/relationships/hyperlink" Target="https://diforce.ru/get_url.php?ex_id=8d33f107-e1f3-11eb-815c-e0d55e801df2" TargetMode="External"/><Relationship Id="rId1489" Type="http://schemas.openxmlformats.org/officeDocument/2006/relationships/hyperlink" Target="https://diforce.ru/get_url.php?ex_id=9b4da7c2-f88e-11ed-8e20-244bfe54da2b" TargetMode="External"/><Relationship Id="rId1696" Type="http://schemas.openxmlformats.org/officeDocument/2006/relationships/hyperlink" Target="https://diforce.ru/get_url.php?ex_id=424d5c30-e9c6-11eb-8167-e0d55e801df2" TargetMode="External"/><Relationship Id="rId2235" Type="http://schemas.openxmlformats.org/officeDocument/2006/relationships/hyperlink" Target="https://diforce.ru/get_url.php?ex_id=e8c58b4b-f5af-11eb-816b-e0d55e801df2" TargetMode="External"/><Relationship Id="rId2442" Type="http://schemas.openxmlformats.org/officeDocument/2006/relationships/hyperlink" Target="https://diforce.ru/get_url.php?ex_id=584f6c45-f898-11ed-8e20-244bfe54da2b" TargetMode="External"/><Relationship Id="rId207" Type="http://schemas.openxmlformats.org/officeDocument/2006/relationships/hyperlink" Target="https://diforce.ru/get_url.php?ex_id=5da3054d-26d8-11e9-80d2-e0d55e801df2" TargetMode="External"/><Relationship Id="rId414" Type="http://schemas.openxmlformats.org/officeDocument/2006/relationships/hyperlink" Target="https://diforce.ru/get_url.php?ex_id=4ad37d3d-adba-11ec-8181-e0d55e801df2" TargetMode="External"/><Relationship Id="rId621" Type="http://schemas.openxmlformats.org/officeDocument/2006/relationships/hyperlink" Target="https://diforce.ru/get_url.php?ex_id=32673028-01d1-11e9-80c8-e0d55e801df2" TargetMode="External"/><Relationship Id="rId1044" Type="http://schemas.openxmlformats.org/officeDocument/2006/relationships/hyperlink" Target="https://diforce.ru/get_url.php?ex_id=b554bd2b-fec1-11ed-8e20-244bfe54da2b" TargetMode="External"/><Relationship Id="rId1251" Type="http://schemas.openxmlformats.org/officeDocument/2006/relationships/hyperlink" Target="https://diforce.ru/get_url.php?ex_id=9e9493ea-5eb3-11ee-8e27-244bfe54da2b" TargetMode="External"/><Relationship Id="rId1349" Type="http://schemas.openxmlformats.org/officeDocument/2006/relationships/hyperlink" Target="https://diforce.ru/get_url.php?ex_id=c85477c6-3b29-11ea-80fd-e0d55e801df2" TargetMode="External"/><Relationship Id="rId2302" Type="http://schemas.openxmlformats.org/officeDocument/2006/relationships/hyperlink" Target="https://diforce.ru/get_url.php?ex_id=3dbd6299-46ef-11ee-8e26-244bfe54da2b" TargetMode="External"/><Relationship Id="rId719" Type="http://schemas.openxmlformats.org/officeDocument/2006/relationships/hyperlink" Target="https://diforce.ru/get_url.php?ex_id=b5293938-deca-11eb-8158-e0d55e801df2" TargetMode="External"/><Relationship Id="rId926" Type="http://schemas.openxmlformats.org/officeDocument/2006/relationships/hyperlink" Target="https://diforce.ru/get_url.php?ex_id=087cc021-f898-11ed-8e20-244bfe54da2b" TargetMode="External"/><Relationship Id="rId1111" Type="http://schemas.openxmlformats.org/officeDocument/2006/relationships/hyperlink" Target="https://diforce.ru/get_url.php?ex_id=55f3cbae-fee8-11ed-8e20-244bfe54da2b" TargetMode="External"/><Relationship Id="rId1556" Type="http://schemas.openxmlformats.org/officeDocument/2006/relationships/hyperlink" Target="https://diforce.ru/get_url.php?ex_id=c02172ac-45f2-11eb-8125-e0d55e801df2" TargetMode="External"/><Relationship Id="rId1763" Type="http://schemas.openxmlformats.org/officeDocument/2006/relationships/hyperlink" Target="https://diforce.ru/get_url.php?ex_id=34bcc771-de8e-11ee-8e3f-244bfe54da2b" TargetMode="External"/><Relationship Id="rId1970" Type="http://schemas.openxmlformats.org/officeDocument/2006/relationships/hyperlink" Target="https://diforce.ru/get_url.php?ex_id=d9c2a87c-7994-11ec-8181-e0d55e801df2" TargetMode="External"/><Relationship Id="rId2607" Type="http://schemas.openxmlformats.org/officeDocument/2006/relationships/hyperlink" Target="https://diforce.ru/get_url.php?ex_id=e27be4aa-f332-11eb-8169-e0d55e801df2" TargetMode="External"/><Relationship Id="rId55" Type="http://schemas.openxmlformats.org/officeDocument/2006/relationships/hyperlink" Target="https://diforce.ru/get_url.php?ex_id=141adb74-37f1-11ed-818d-e0d55e801df2" TargetMode="External"/><Relationship Id="rId1209" Type="http://schemas.openxmlformats.org/officeDocument/2006/relationships/hyperlink" Target="https://diforce.ru/get_url.php?ex_id=d2d48ea0-0468-11ee-8e23-244bfe54da2b" TargetMode="External"/><Relationship Id="rId1416" Type="http://schemas.openxmlformats.org/officeDocument/2006/relationships/hyperlink" Target="https://diforce.ru/get_url.php?ex_id=2079e439-696c-11ee-81a5-e0d55e801df2" TargetMode="External"/><Relationship Id="rId1623" Type="http://schemas.openxmlformats.org/officeDocument/2006/relationships/hyperlink" Target="https://diforce.ru/get_url.php?ex_id=6e04beec-45b0-11eb-8125-e0d55e801df2" TargetMode="External"/><Relationship Id="rId1830" Type="http://schemas.openxmlformats.org/officeDocument/2006/relationships/hyperlink" Target="https://diforce.ru/get_url.php?ex_id=cdac14b8-2ccf-11eb-8125-e0d55e801df2" TargetMode="External"/><Relationship Id="rId1928" Type="http://schemas.openxmlformats.org/officeDocument/2006/relationships/hyperlink" Target="https://diforce.ru/get_url.php?ex_id=60544dc3-10e5-11eb-811f-e0d55e801df2" TargetMode="External"/><Relationship Id="rId2092" Type="http://schemas.openxmlformats.org/officeDocument/2006/relationships/hyperlink" Target="https://diforce.ru/get_url.php?ex_id=15f1299f-461e-11ee-8e26-244bfe54da2b" TargetMode="External"/><Relationship Id="rId271" Type="http://schemas.openxmlformats.org/officeDocument/2006/relationships/hyperlink" Target="https://diforce.ru/get_url.php?ex_id=03e13c9e-9983-11ea-810f-e0d55e801df2" TargetMode="External"/><Relationship Id="rId2397" Type="http://schemas.openxmlformats.org/officeDocument/2006/relationships/hyperlink" Target="https://diforce.ru/get_url.php?ex_id=30d1f042-adf7-11ee-8e3b-244bfe54da2b" TargetMode="External"/><Relationship Id="rId131" Type="http://schemas.openxmlformats.org/officeDocument/2006/relationships/hyperlink" Target="https://diforce.ru/get_url.php?ex_id=36282c64-befb-11e8-80c0-e0d55e801df2" TargetMode="External"/><Relationship Id="rId369" Type="http://schemas.openxmlformats.org/officeDocument/2006/relationships/hyperlink" Target="https://diforce.ru/get_url.php?ex_id=082c6f1f-71ac-11eb-812b-e0d55e801df2" TargetMode="External"/><Relationship Id="rId576" Type="http://schemas.openxmlformats.org/officeDocument/2006/relationships/hyperlink" Target="https://diforce.ru/get_url.php?ex_id=9e909a2c-26c4-11ea-80fa-e0d55e801df2" TargetMode="External"/><Relationship Id="rId783" Type="http://schemas.openxmlformats.org/officeDocument/2006/relationships/hyperlink" Target="https://diforce.ru/get_url.php?ex_id=1354baaf-d5bf-11ec-8188-e0d55e801df2" TargetMode="External"/><Relationship Id="rId990" Type="http://schemas.openxmlformats.org/officeDocument/2006/relationships/hyperlink" Target="https://diforce.ru/get_url.php?ex_id=584f6c16-f898-11ed-8e20-244bfe54da2b" TargetMode="External"/><Relationship Id="rId2257" Type="http://schemas.openxmlformats.org/officeDocument/2006/relationships/hyperlink" Target="https://diforce.ru/get_url.php?ex_id=a1d511bb-9964-11e8-8312-0008caa9adc0" TargetMode="External"/><Relationship Id="rId2464" Type="http://schemas.openxmlformats.org/officeDocument/2006/relationships/hyperlink" Target="https://diforce.ru/get_url.php?ex_id=fc3767a6-2cf6-11ee-8e25-244bfe54da2b" TargetMode="External"/><Relationship Id="rId2671" Type="http://schemas.openxmlformats.org/officeDocument/2006/relationships/hyperlink" Target="https://diforce.ru/get_url.php?ex_id=e44d4bb7-51b4-11ec-817d-e0d55e801df2" TargetMode="External"/><Relationship Id="rId229" Type="http://schemas.openxmlformats.org/officeDocument/2006/relationships/hyperlink" Target="https://diforce.ru/get_url.php?ex_id=bb5ed971-14cd-11ea-80f5-e0d55e801df2" TargetMode="External"/><Relationship Id="rId436" Type="http://schemas.openxmlformats.org/officeDocument/2006/relationships/hyperlink" Target="https://diforce.ru/get_url.php?ex_id=6ba5a357-5885-11ee-8e27-244bfe54da2b" TargetMode="External"/><Relationship Id="rId643" Type="http://schemas.openxmlformats.org/officeDocument/2006/relationships/hyperlink" Target="https://diforce.ru/get_url.php?ex_id=370fbd4e-d1e7-11e9-80ee-e0d55e801df2" TargetMode="External"/><Relationship Id="rId1066" Type="http://schemas.openxmlformats.org/officeDocument/2006/relationships/hyperlink" Target="https://diforce.ru/get_url.php?ex_id=dd56015e-fec1-11ed-8e20-244bfe54da2b" TargetMode="External"/><Relationship Id="rId1273" Type="http://schemas.openxmlformats.org/officeDocument/2006/relationships/hyperlink" Target="https://diforce.ru/get_url.php?ex_id=b28baf45-8926-11ee-8e2f-244bfe54da2b" TargetMode="External"/><Relationship Id="rId1480" Type="http://schemas.openxmlformats.org/officeDocument/2006/relationships/hyperlink" Target="https://diforce.ru/get_url.php?ex_id=6e5f544e-7755-11ec-8181-e0d55e801df2" TargetMode="External"/><Relationship Id="rId2117" Type="http://schemas.openxmlformats.org/officeDocument/2006/relationships/hyperlink" Target="https://diforce.ru/get_url.php?ex_id=49f7cab8-bee8-11e8-80c0-e0d55e801df2" TargetMode="External"/><Relationship Id="rId2324" Type="http://schemas.openxmlformats.org/officeDocument/2006/relationships/hyperlink" Target="https://diforce.ru/get_url.php?ex_id=2cba84a8-8b42-11e9-80e5-e0d55e801df2" TargetMode="External"/><Relationship Id="rId850" Type="http://schemas.openxmlformats.org/officeDocument/2006/relationships/hyperlink" Target="https://diforce.ru/get_url.php?ex_id=41a08a5b-f46a-11ed-819d-e0d55e801df2" TargetMode="External"/><Relationship Id="rId948" Type="http://schemas.openxmlformats.org/officeDocument/2006/relationships/hyperlink" Target="https://diforce.ru/get_url.php?ex_id=087cc04d-f898-11ed-8e20-244bfe54da2b" TargetMode="External"/><Relationship Id="rId1133" Type="http://schemas.openxmlformats.org/officeDocument/2006/relationships/hyperlink" Target="https://diforce.ru/get_url.php?ex_id=55f3cbde-fee8-11ed-8e20-244bfe54da2b" TargetMode="External"/><Relationship Id="rId1578" Type="http://schemas.openxmlformats.org/officeDocument/2006/relationships/hyperlink" Target="https://diforce.ru/get_url.php?ex_id=3e829121-befb-11e8-80c0-e0d55e801df2" TargetMode="External"/><Relationship Id="rId1785" Type="http://schemas.openxmlformats.org/officeDocument/2006/relationships/hyperlink" Target="https://diforce.ru/get_url.php?ex_id=509b59a4-ee47-11ee-8e3f-244bfe54da2b" TargetMode="External"/><Relationship Id="rId1992" Type="http://schemas.openxmlformats.org/officeDocument/2006/relationships/hyperlink" Target="https://diforce.ru/get_url.php?ex_id=d7eedffb-e245-11ed-819b-e0d55e801df2" TargetMode="External"/><Relationship Id="rId2531" Type="http://schemas.openxmlformats.org/officeDocument/2006/relationships/hyperlink" Target="https://diforce.ru/get_url.php?ex_id=2d8a0b57-befb-11e8-80c0-e0d55e801df2" TargetMode="External"/><Relationship Id="rId2629" Type="http://schemas.openxmlformats.org/officeDocument/2006/relationships/hyperlink" Target="https://diforce.ru/get_url.php?ex_id=ff0b2d67-87f1-11ed-8196-e0d55e801df2" TargetMode="External"/><Relationship Id="rId77" Type="http://schemas.openxmlformats.org/officeDocument/2006/relationships/hyperlink" Target="https://diforce.ru/get_url.php?ex_id=082c6ef7-71ac-11eb-812b-e0d55e801df2" TargetMode="External"/><Relationship Id="rId503" Type="http://schemas.openxmlformats.org/officeDocument/2006/relationships/hyperlink" Target="https://diforce.ru/get_url.php?ex_id=4998464e-7bd6-11ee-8e29-244bfe54da2b" TargetMode="External"/><Relationship Id="rId710" Type="http://schemas.openxmlformats.org/officeDocument/2006/relationships/hyperlink" Target="https://diforce.ru/get_url.php?ex_id=c02172a5-45f2-11eb-8125-e0d55e801df2" TargetMode="External"/><Relationship Id="rId808" Type="http://schemas.openxmlformats.org/officeDocument/2006/relationships/hyperlink" Target="https://diforce.ru/get_url.php?ex_id=4742dabf-6bc3-11ed-8193-e0d55e801df2" TargetMode="External"/><Relationship Id="rId1340" Type="http://schemas.openxmlformats.org/officeDocument/2006/relationships/hyperlink" Target="https://diforce.ru/get_url.php?ex_id=a0eabdf0-b693-11e9-80ec-e0d55e801df2" TargetMode="External"/><Relationship Id="rId1438" Type="http://schemas.openxmlformats.org/officeDocument/2006/relationships/hyperlink" Target="https://diforce.ru/get_url.php?ex_id=319ac52c-10bc-11ea-80f5-e0d55e801df2" TargetMode="External"/><Relationship Id="rId1645" Type="http://schemas.openxmlformats.org/officeDocument/2006/relationships/hyperlink" Target="https://diforce.ru/get_url.php?ex_id=6e04bf04-45b0-11eb-8125-e0d55e801df2" TargetMode="External"/><Relationship Id="rId1200" Type="http://schemas.openxmlformats.org/officeDocument/2006/relationships/hyperlink" Target="https://diforce.ru/get_url.php?ex_id=d2d48e8e-0468-11ee-8e23-244bfe54da2b" TargetMode="External"/><Relationship Id="rId1852" Type="http://schemas.openxmlformats.org/officeDocument/2006/relationships/hyperlink" Target="https://diforce.ru/get_url.php?ex_id=bf2e1d27-2613-11ea-80fa-e0d55e801df2" TargetMode="External"/><Relationship Id="rId1505" Type="http://schemas.openxmlformats.org/officeDocument/2006/relationships/hyperlink" Target="https://diforce.ru/get_url.php?ex_id=1a01cdac-df9f-11e9-80ee-e0d55e801df2" TargetMode="External"/><Relationship Id="rId1712" Type="http://schemas.openxmlformats.org/officeDocument/2006/relationships/hyperlink" Target="https://diforce.ru/get_url.php?ex_id=4a2e0fdf-bc10-11ee-8e3e-244bfe54da2b" TargetMode="External"/><Relationship Id="rId293" Type="http://schemas.openxmlformats.org/officeDocument/2006/relationships/hyperlink" Target="https://diforce.ru/get_url.php?ex_id=1c6e2266-9a56-11ea-810f-e0d55e801df2" TargetMode="External"/><Relationship Id="rId2181" Type="http://schemas.openxmlformats.org/officeDocument/2006/relationships/hyperlink" Target="https://diforce.ru/get_url.php?ex_id=3267303b-01d1-11e9-80c8-e0d55e801df2" TargetMode="External"/><Relationship Id="rId153" Type="http://schemas.openxmlformats.org/officeDocument/2006/relationships/hyperlink" Target="https://diforce.ru/get_url.php?ex_id=54de473b-f708-11e8-80c8-e0d55e801df2" TargetMode="External"/><Relationship Id="rId360" Type="http://schemas.openxmlformats.org/officeDocument/2006/relationships/hyperlink" Target="https://diforce.ru/get_url.php?ex_id=082c6f15-71ac-11eb-812b-e0d55e801df2" TargetMode="External"/><Relationship Id="rId598" Type="http://schemas.openxmlformats.org/officeDocument/2006/relationships/hyperlink" Target="https://diforce.ru/get_url.php?ex_id=41a08a77-f46a-11ed-819d-e0d55e801df2" TargetMode="External"/><Relationship Id="rId2041" Type="http://schemas.openxmlformats.org/officeDocument/2006/relationships/hyperlink" Target="https://diforce.ru/get_url.php?ex_id=a1d511d7-9964-11e8-8312-0008caa9adc0" TargetMode="External"/><Relationship Id="rId2279" Type="http://schemas.openxmlformats.org/officeDocument/2006/relationships/hyperlink" Target="https://diforce.ru/get_url.php?ex_id=2106272f-a55d-11ed-8e1c-244bfe54da2b" TargetMode="External"/><Relationship Id="rId2486" Type="http://schemas.openxmlformats.org/officeDocument/2006/relationships/hyperlink" Target="https://diforce.ru/get_url.php?ex_id=36282bdb-befb-11e8-80c0-e0d55e801df2" TargetMode="External"/><Relationship Id="rId220" Type="http://schemas.openxmlformats.org/officeDocument/2006/relationships/hyperlink" Target="https://diforce.ru/get_url.php?ex_id=bc582c9d-86d7-11e9-80e2-e0d55e801df2" TargetMode="External"/><Relationship Id="rId458" Type="http://schemas.openxmlformats.org/officeDocument/2006/relationships/hyperlink" Target="https://diforce.ru/get_url.php?ex_id=06a927eb-076c-11ea-80f4-e0d55e801df2" TargetMode="External"/><Relationship Id="rId665" Type="http://schemas.openxmlformats.org/officeDocument/2006/relationships/hyperlink" Target="https://diforce.ru/get_url.php?ex_id=7d4974e3-075c-11ea-80f4-e0d55e801df2" TargetMode="External"/><Relationship Id="rId872" Type="http://schemas.openxmlformats.org/officeDocument/2006/relationships/hyperlink" Target="https://diforce.ru/get_url.php?ex_id=31ace447-a847-11ed-8e1c-244bfe54da2b" TargetMode="External"/><Relationship Id="rId1088" Type="http://schemas.openxmlformats.org/officeDocument/2006/relationships/hyperlink" Target="https://diforce.ru/get_url.php?ex_id=0541d1f2-fec2-11ed-8e20-244bfe54da2b" TargetMode="External"/><Relationship Id="rId1295" Type="http://schemas.openxmlformats.org/officeDocument/2006/relationships/hyperlink" Target="https://diforce.ru/get_url.php?ex_id=664d86f3-89b7-11ee-8e2f-244bfe54da2b" TargetMode="External"/><Relationship Id="rId2139" Type="http://schemas.openxmlformats.org/officeDocument/2006/relationships/hyperlink" Target="https://diforce.ru/get_url.php?ex_id=25880e24-befb-11e8-80c0-e0d55e801df2" TargetMode="External"/><Relationship Id="rId2346" Type="http://schemas.openxmlformats.org/officeDocument/2006/relationships/hyperlink" Target="https://diforce.ru/get_url.php?ex_id=22e85a86-7bc7-11eb-812b-e0d55e801df2" TargetMode="External"/><Relationship Id="rId2553" Type="http://schemas.openxmlformats.org/officeDocument/2006/relationships/hyperlink" Target="https://diforce.ru/get_url.php?ex_id=8203069e-43fd-11eb-8125-e0d55e801df2" TargetMode="External"/><Relationship Id="rId318" Type="http://schemas.openxmlformats.org/officeDocument/2006/relationships/hyperlink" Target="https://diforce.ru/get_url.php?ex_id=6a9bdeeb-0bb7-11eb-811e-e0d55e801df2" TargetMode="External"/><Relationship Id="rId525" Type="http://schemas.openxmlformats.org/officeDocument/2006/relationships/hyperlink" Target="https://diforce.ru/get_url.php?ex_id=3e829148-befb-11e8-80c0-e0d55e801df2" TargetMode="External"/><Relationship Id="rId732" Type="http://schemas.openxmlformats.org/officeDocument/2006/relationships/hyperlink" Target="https://diforce.ru/get_url.php?ex_id=2007df3c-0f91-11ec-8174-e0d55e801df2" TargetMode="External"/><Relationship Id="rId1155" Type="http://schemas.openxmlformats.org/officeDocument/2006/relationships/hyperlink" Target="https://diforce.ru/get_url.php?ex_id=aaeda257-0468-11ee-8e23-244bfe54da2b" TargetMode="External"/><Relationship Id="rId1362" Type="http://schemas.openxmlformats.org/officeDocument/2006/relationships/hyperlink" Target="https://diforce.ru/get_url.php?ex_id=f054701e-e0fb-11e9-80ee-e0d55e801df2" TargetMode="External"/><Relationship Id="rId2206" Type="http://schemas.openxmlformats.org/officeDocument/2006/relationships/hyperlink" Target="https://diforce.ru/get_url.php?ex_id=776d0f14-17f1-11ea-80f5-e0d55e801df2" TargetMode="External"/><Relationship Id="rId2413" Type="http://schemas.openxmlformats.org/officeDocument/2006/relationships/hyperlink" Target="https://diforce.ru/get_url.php?ex_id=9c74944f-0896-11eb-811d-e0d55e801df2" TargetMode="External"/><Relationship Id="rId2620" Type="http://schemas.openxmlformats.org/officeDocument/2006/relationships/hyperlink" Target="https://diforce.ru/get_url.php?ex_id=a4a82110-b486-11ec-8181-e0d55e801df2" TargetMode="External"/><Relationship Id="rId99" Type="http://schemas.openxmlformats.org/officeDocument/2006/relationships/hyperlink" Target="https://diforce.ru/get_url.php?ex_id=9b4da7dd-f88e-11ed-8e20-244bfe54da2b" TargetMode="External"/><Relationship Id="rId1015" Type="http://schemas.openxmlformats.org/officeDocument/2006/relationships/hyperlink" Target="https://diforce.ru/get_url.php?ex_id=ae394b6d-feb8-11ed-8e20-244bfe54da2b" TargetMode="External"/><Relationship Id="rId1222" Type="http://schemas.openxmlformats.org/officeDocument/2006/relationships/hyperlink" Target="https://diforce.ru/get_url.php?ex_id=fc3767c4-2cf6-11ee-8e25-244bfe54da2b" TargetMode="External"/><Relationship Id="rId1667" Type="http://schemas.openxmlformats.org/officeDocument/2006/relationships/hyperlink" Target="https://diforce.ru/get_url.php?ex_id=c0217288-45f2-11eb-8125-e0d55e801df2" TargetMode="External"/><Relationship Id="rId1874" Type="http://schemas.openxmlformats.org/officeDocument/2006/relationships/hyperlink" Target="https://diforce.ru/get_url.php?ex_id=bf2e1d4f-2613-11ea-80fa-e0d55e801df2" TargetMode="External"/><Relationship Id="rId1527" Type="http://schemas.openxmlformats.org/officeDocument/2006/relationships/hyperlink" Target="https://diforce.ru/get_url.php?ex_id=7d4974b0-075c-11ea-80f4-e0d55e801df2" TargetMode="External"/><Relationship Id="rId1734" Type="http://schemas.openxmlformats.org/officeDocument/2006/relationships/hyperlink" Target="https://diforce.ru/get_url.php?ex_id=0768e77e-c17e-11ee-8e3e-244bfe54da2b" TargetMode="External"/><Relationship Id="rId1941" Type="http://schemas.openxmlformats.org/officeDocument/2006/relationships/hyperlink" Target="https://diforce.ru/get_url.php?ex_id=9d272f3b-1f69-11ed-818c-e0d55e801df2" TargetMode="External"/><Relationship Id="rId26" Type="http://schemas.openxmlformats.org/officeDocument/2006/relationships/hyperlink" Target="https://diforce.ru/get_url.php?ex_id=84e59d77-df65-11ed-8e1e-244bfe54da2b" TargetMode="External"/><Relationship Id="rId175" Type="http://schemas.openxmlformats.org/officeDocument/2006/relationships/hyperlink" Target="https://diforce.ru/get_url.php?ex_id=e99ee6b7-0f01-11e9-80ce-e0d55e801df2" TargetMode="External"/><Relationship Id="rId1801" Type="http://schemas.openxmlformats.org/officeDocument/2006/relationships/hyperlink" Target="https://diforce.ru/get_url.php?ex_id=96b34bb5-5613-11ee-8e27-244bfe54da2b" TargetMode="External"/><Relationship Id="rId382" Type="http://schemas.openxmlformats.org/officeDocument/2006/relationships/hyperlink" Target="https://diforce.ru/get_url.php?ex_id=fed24c0c-8ac2-11eb-812b-e0d55e801df2" TargetMode="External"/><Relationship Id="rId687" Type="http://schemas.openxmlformats.org/officeDocument/2006/relationships/hyperlink" Target="https://diforce.ru/get_url.php?ex_id=83445b51-bc53-11ea-8115-e0d55e801df2" TargetMode="External"/><Relationship Id="rId2063" Type="http://schemas.openxmlformats.org/officeDocument/2006/relationships/hyperlink" Target="https://diforce.ru/get_url.php?ex_id=b0bc979b-855f-11ec-8181-e0d55e801df2" TargetMode="External"/><Relationship Id="rId2270" Type="http://schemas.openxmlformats.org/officeDocument/2006/relationships/hyperlink" Target="https://diforce.ru/get_url.php?ex_id=21062725-a55d-11ed-8e1c-244bfe54da2b" TargetMode="External"/><Relationship Id="rId2368" Type="http://schemas.openxmlformats.org/officeDocument/2006/relationships/hyperlink" Target="https://diforce.ru/get_url.php?ex_id=e0a48caa-5b17-11ed-8192-e0d55e801df2" TargetMode="External"/><Relationship Id="rId242" Type="http://schemas.openxmlformats.org/officeDocument/2006/relationships/hyperlink" Target="https://diforce.ru/get_url.php?ex_id=bb5ed97f-14cd-11ea-80f5-e0d55e801df2" TargetMode="External"/><Relationship Id="rId894" Type="http://schemas.openxmlformats.org/officeDocument/2006/relationships/hyperlink" Target="https://diforce.ru/get_url.php?ex_id=e08ed039-f897-11ed-8e20-244bfe54da2b" TargetMode="External"/><Relationship Id="rId1177" Type="http://schemas.openxmlformats.org/officeDocument/2006/relationships/hyperlink" Target="https://diforce.ru/get_url.php?ex_id=aaeda283-0468-11ee-8e23-244bfe54da2b" TargetMode="External"/><Relationship Id="rId2130" Type="http://schemas.openxmlformats.org/officeDocument/2006/relationships/hyperlink" Target="https://diforce.ru/get_url.php?ex_id=25880e06-befb-11e8-80c0-e0d55e801df2" TargetMode="External"/><Relationship Id="rId2575" Type="http://schemas.openxmlformats.org/officeDocument/2006/relationships/hyperlink" Target="https://diforce.ru/get_url.php?ex_id=d53357f4-213f-11ee-8e24-244bfe54da2b" TargetMode="External"/><Relationship Id="rId102" Type="http://schemas.openxmlformats.org/officeDocument/2006/relationships/hyperlink" Target="https://diforce.ru/get_url.php?ex_id=584f6c34-f898-11ed-8e20-244bfe54da2b" TargetMode="External"/><Relationship Id="rId547" Type="http://schemas.openxmlformats.org/officeDocument/2006/relationships/hyperlink" Target="https://diforce.ru/get_url.php?ex_id=d7d5318b-e94a-11e8-80c4-e0d55e801df2" TargetMode="External"/><Relationship Id="rId754" Type="http://schemas.openxmlformats.org/officeDocument/2006/relationships/hyperlink" Target="https://diforce.ru/get_url.php?ex_id=ce08dade-0f96-11ec-8174-e0d55e801df2" TargetMode="External"/><Relationship Id="rId961" Type="http://schemas.openxmlformats.org/officeDocument/2006/relationships/hyperlink" Target="https://diforce.ru/get_url.php?ex_id=305b8f0f-f898-11ed-8e20-244bfe54da2b" TargetMode="External"/><Relationship Id="rId1384" Type="http://schemas.openxmlformats.org/officeDocument/2006/relationships/hyperlink" Target="https://diforce.ru/get_url.php?ex_id=709ca6a8-3e96-11eb-8125-e0d55e801df2" TargetMode="External"/><Relationship Id="rId1591" Type="http://schemas.openxmlformats.org/officeDocument/2006/relationships/hyperlink" Target="https://diforce.ru/get_url.php?ex_id=f12404fa-2da4-11ed-818d-e0d55e801df2" TargetMode="External"/><Relationship Id="rId1689" Type="http://schemas.openxmlformats.org/officeDocument/2006/relationships/hyperlink" Target="https://diforce.ru/get_url.php?ex_id=978a3148-e5d8-11ea-8119-e0d55e801df2" TargetMode="External"/><Relationship Id="rId2228" Type="http://schemas.openxmlformats.org/officeDocument/2006/relationships/hyperlink" Target="https://diforce.ru/get_url.php?ex_id=22e85a83-7bc7-11eb-812b-e0d55e801df2" TargetMode="External"/><Relationship Id="rId2435" Type="http://schemas.openxmlformats.org/officeDocument/2006/relationships/hyperlink" Target="https://diforce.ru/get_url.php?ex_id=4f6095a8-ea57-11ed-8e1e-244bfe54da2b" TargetMode="External"/><Relationship Id="rId2642" Type="http://schemas.openxmlformats.org/officeDocument/2006/relationships/hyperlink" Target="https://diforce.ru/get_url.php?ex_id=474236dc-a1f1-11ed-8e1c-244bfe54da2b" TargetMode="External"/><Relationship Id="rId90" Type="http://schemas.openxmlformats.org/officeDocument/2006/relationships/hyperlink" Target="https://diforce.ru/get_url.php?ex_id=4ef3c595-9bd8-11ed-8196-e0d55e801df2" TargetMode="External"/><Relationship Id="rId407" Type="http://schemas.openxmlformats.org/officeDocument/2006/relationships/hyperlink" Target="https://diforce.ru/get_url.php?ex_id=8636e8a5-4108-11ec-817c-e0d55e801df2" TargetMode="External"/><Relationship Id="rId614" Type="http://schemas.openxmlformats.org/officeDocument/2006/relationships/hyperlink" Target="https://diforce.ru/get_url.php?ex_id=d2417316-f9ff-11ed-819d-e0d55e801df2" TargetMode="External"/><Relationship Id="rId821" Type="http://schemas.openxmlformats.org/officeDocument/2006/relationships/hyperlink" Target="https://diforce.ru/get_url.php?ex_id=3f810304-6fc9-11ed-8193-e0d55e801df2" TargetMode="External"/><Relationship Id="rId1037" Type="http://schemas.openxmlformats.org/officeDocument/2006/relationships/hyperlink" Target="https://diforce.ru/get_url.php?ex_id=b554bd1d-fec1-11ed-8e20-244bfe54da2b" TargetMode="External"/><Relationship Id="rId1244" Type="http://schemas.openxmlformats.org/officeDocument/2006/relationships/hyperlink" Target="https://diforce.ru/get_url.php?ex_id=9e9493dc-5eb3-11ee-8e27-244bfe54da2b" TargetMode="External"/><Relationship Id="rId1451" Type="http://schemas.openxmlformats.org/officeDocument/2006/relationships/hyperlink" Target="https://diforce.ru/get_url.php?ex_id=cb5aef2d-af19-11ec-8181-e0d55e801df2" TargetMode="External"/><Relationship Id="rId1896" Type="http://schemas.openxmlformats.org/officeDocument/2006/relationships/hyperlink" Target="https://diforce.ru/get_url.php?ex_id=9d272f5b-1f69-11ed-818c-e0d55e801df2" TargetMode="External"/><Relationship Id="rId2502" Type="http://schemas.openxmlformats.org/officeDocument/2006/relationships/hyperlink" Target="https://diforce.ru/get_url.php?ex_id=709ca691-3e96-11eb-8125-e0d55e801df2" TargetMode="External"/><Relationship Id="rId919" Type="http://schemas.openxmlformats.org/officeDocument/2006/relationships/hyperlink" Target="https://diforce.ru/get_url.php?ex_id=087cc013-f898-11ed-8e20-244bfe54da2b" TargetMode="External"/><Relationship Id="rId1104" Type="http://schemas.openxmlformats.org/officeDocument/2006/relationships/hyperlink" Target="https://diforce.ru/get_url.php?ex_id=55f3cba0-fee8-11ed-8e20-244bfe54da2b" TargetMode="External"/><Relationship Id="rId1311" Type="http://schemas.openxmlformats.org/officeDocument/2006/relationships/hyperlink" Target="https://diforce.ru/get_url.php?ex_id=664d8713-89b7-11ee-8e2f-244bfe54da2b" TargetMode="External"/><Relationship Id="rId1549" Type="http://schemas.openxmlformats.org/officeDocument/2006/relationships/hyperlink" Target="https://diforce.ru/get_url.php?ex_id=c02172a1-45f2-11eb-8125-e0d55e801df2" TargetMode="External"/><Relationship Id="rId1756" Type="http://schemas.openxmlformats.org/officeDocument/2006/relationships/hyperlink" Target="https://diforce.ru/get_url.php?ex_id=34bcc763-de8e-11ee-8e3f-244bfe54da2b" TargetMode="External"/><Relationship Id="rId1963" Type="http://schemas.openxmlformats.org/officeDocument/2006/relationships/hyperlink" Target="https://diforce.ru/get_url.php?ex_id=5ca82532-6c15-11eb-8128-e0d55e801df2" TargetMode="External"/><Relationship Id="rId48" Type="http://schemas.openxmlformats.org/officeDocument/2006/relationships/hyperlink" Target="https://diforce.ru/get_url.php?ex_id=8e554abd-89b7-11ee-8e2f-244bfe54da2b" TargetMode="External"/><Relationship Id="rId1409" Type="http://schemas.openxmlformats.org/officeDocument/2006/relationships/hyperlink" Target="https://diforce.ru/get_url.php?ex_id=2f5dfed9-eaea-11ed-819b-e0d55e801df2" TargetMode="External"/><Relationship Id="rId1616" Type="http://schemas.openxmlformats.org/officeDocument/2006/relationships/hyperlink" Target="https://diforce.ru/get_url.php?ex_id=c85477d7-3b29-11ea-80fd-e0d55e801df2" TargetMode="External"/><Relationship Id="rId1823" Type="http://schemas.openxmlformats.org/officeDocument/2006/relationships/hyperlink" Target="https://diforce.ru/get_url.php?ex_id=f9375a0e-877b-11ea-8108-e0d55e801df2" TargetMode="External"/><Relationship Id="rId197" Type="http://schemas.openxmlformats.org/officeDocument/2006/relationships/hyperlink" Target="https://diforce.ru/get_url.php?ex_id=e99ee6d0-0f01-11e9-80ce-e0d55e801df2" TargetMode="External"/><Relationship Id="rId2085" Type="http://schemas.openxmlformats.org/officeDocument/2006/relationships/hyperlink" Target="https://diforce.ru/get_url.php?ex_id=3fd58a20-041f-11ee-8e23-244bfe54da2b" TargetMode="External"/><Relationship Id="rId2292" Type="http://schemas.openxmlformats.org/officeDocument/2006/relationships/hyperlink" Target="https://diforce.ru/get_url.php?ex_id=7961b75b-ef16-11ed-8e20-244bfe54da2b" TargetMode="External"/><Relationship Id="rId264" Type="http://schemas.openxmlformats.org/officeDocument/2006/relationships/hyperlink" Target="https://diforce.ru/get_url.php?ex_id=f64aaad4-6d79-11ea-8103-e0d55e801df2" TargetMode="External"/><Relationship Id="rId471" Type="http://schemas.openxmlformats.org/officeDocument/2006/relationships/hyperlink" Target="https://diforce.ru/get_url.php?ex_id=e06e42a3-fd82-11eb-8171-e0d55e801df2" TargetMode="External"/><Relationship Id="rId2152" Type="http://schemas.openxmlformats.org/officeDocument/2006/relationships/hyperlink" Target="https://diforce.ru/get_url.php?ex_id=25880e4c-befb-11e8-80c0-e0d55e801df2" TargetMode="External"/><Relationship Id="rId2597" Type="http://schemas.openxmlformats.org/officeDocument/2006/relationships/hyperlink" Target="https://diforce.ru/get_url.php?ex_id=159af7f0-e681-11ea-811a-e0d55e801df2" TargetMode="External"/><Relationship Id="rId124" Type="http://schemas.openxmlformats.org/officeDocument/2006/relationships/hyperlink" Target="https://diforce.ru/get_url.php?ex_id=36282c5a-befb-11e8-80c0-e0d55e801df2" TargetMode="External"/><Relationship Id="rId569" Type="http://schemas.openxmlformats.org/officeDocument/2006/relationships/hyperlink" Target="https://diforce.ru/get_url.php?ex_id=27c5cfe8-e9a2-11e9-80f0-e0d55e801df2" TargetMode="External"/><Relationship Id="rId776" Type="http://schemas.openxmlformats.org/officeDocument/2006/relationships/hyperlink" Target="https://diforce.ru/get_url.php?ex_id=e6573548-adee-11ec-8181-e0d55e801df2" TargetMode="External"/><Relationship Id="rId983" Type="http://schemas.openxmlformats.org/officeDocument/2006/relationships/hyperlink" Target="https://diforce.ru/get_url.php?ex_id=584f6c08-f898-11ed-8e20-244bfe54da2b" TargetMode="External"/><Relationship Id="rId1199" Type="http://schemas.openxmlformats.org/officeDocument/2006/relationships/hyperlink" Target="https://diforce.ru/get_url.php?ex_id=d2d48e8c-0468-11ee-8e23-244bfe54da2b" TargetMode="External"/><Relationship Id="rId2457" Type="http://schemas.openxmlformats.org/officeDocument/2006/relationships/hyperlink" Target="https://diforce.ru/get_url.php?ex_id=d2d48eae-0468-11ee-8e23-244bfe54da2b" TargetMode="External"/><Relationship Id="rId2664" Type="http://schemas.openxmlformats.org/officeDocument/2006/relationships/hyperlink" Target="https://diforce.ru/get_url.php?ex_id=88e41ba7-4b3d-11ec-817d-e0d55e801df2" TargetMode="External"/><Relationship Id="rId331" Type="http://schemas.openxmlformats.org/officeDocument/2006/relationships/hyperlink" Target="https://diforce.ru/get_url.php?ex_id=597665ee-3904-11eb-8125-e0d55e801df2" TargetMode="External"/><Relationship Id="rId429" Type="http://schemas.openxmlformats.org/officeDocument/2006/relationships/hyperlink" Target="https://diforce.ru/get_url.php?ex_id=6ef04fc9-b267-11ed-8e1c-244bfe54da2b" TargetMode="External"/><Relationship Id="rId636" Type="http://schemas.openxmlformats.org/officeDocument/2006/relationships/hyperlink" Target="https://diforce.ru/get_url.php?ex_id=2cba849f-8b42-11e9-80e5-e0d55e801df2" TargetMode="External"/><Relationship Id="rId1059" Type="http://schemas.openxmlformats.org/officeDocument/2006/relationships/hyperlink" Target="https://diforce.ru/get_url.php?ex_id=dd560150-fec1-11ed-8e20-244bfe54da2b" TargetMode="External"/><Relationship Id="rId1266" Type="http://schemas.openxmlformats.org/officeDocument/2006/relationships/hyperlink" Target="https://diforce.ru/get_url.php?ex_id=b28baf37-8926-11ee-8e2f-244bfe54da2b" TargetMode="External"/><Relationship Id="rId1473" Type="http://schemas.openxmlformats.org/officeDocument/2006/relationships/hyperlink" Target="https://diforce.ru/get_url.php?ex_id=fabe61c4-0468-11ee-8e23-244bfe54da2b" TargetMode="External"/><Relationship Id="rId2012" Type="http://schemas.openxmlformats.org/officeDocument/2006/relationships/hyperlink" Target="https://diforce.ru/get_url.php?ex_id=fe64a6a2-d586-11ec-8188-e0d55e801df2" TargetMode="External"/><Relationship Id="rId2317" Type="http://schemas.openxmlformats.org/officeDocument/2006/relationships/hyperlink" Target="https://diforce.ru/get_url.php?ex_id=16b88aaf-f45d-11e8-80c6-e0d55e801df2" TargetMode="External"/><Relationship Id="rId843" Type="http://schemas.openxmlformats.org/officeDocument/2006/relationships/hyperlink" Target="https://diforce.ru/get_url.php?ex_id=de50a576-8746-11ed-8194-e0d55e801df2" TargetMode="External"/><Relationship Id="rId1126" Type="http://schemas.openxmlformats.org/officeDocument/2006/relationships/hyperlink" Target="https://diforce.ru/get_url.php?ex_id=55f3cbce-fee8-11ed-8e20-244bfe54da2b" TargetMode="External"/><Relationship Id="rId1680" Type="http://schemas.openxmlformats.org/officeDocument/2006/relationships/hyperlink" Target="https://diforce.ru/get_url.php?ex_id=d241731e-f9ff-11ed-819d-e0d55e801df2" TargetMode="External"/><Relationship Id="rId1778" Type="http://schemas.openxmlformats.org/officeDocument/2006/relationships/hyperlink" Target="https://diforce.ru/get_url.php?ex_id=d21d5087-debe-11ee-8e3f-244bfe54da2b" TargetMode="External"/><Relationship Id="rId1985" Type="http://schemas.openxmlformats.org/officeDocument/2006/relationships/hyperlink" Target="https://diforce.ru/get_url.php?ex_id=324df1b4-d4e6-11ed-819b-e0d55e801df2" TargetMode="External"/><Relationship Id="rId2524" Type="http://schemas.openxmlformats.org/officeDocument/2006/relationships/hyperlink" Target="https://diforce.ru/get_url.php?ex_id=38053bd2-51fa-11ee-8e26-244bfe54da2b" TargetMode="External"/><Relationship Id="rId703" Type="http://schemas.openxmlformats.org/officeDocument/2006/relationships/hyperlink" Target="https://diforce.ru/get_url.php?ex_id=24991f6a-1f0a-11eb-8124-e0d55e801df2" TargetMode="External"/><Relationship Id="rId910" Type="http://schemas.openxmlformats.org/officeDocument/2006/relationships/hyperlink" Target="https://diforce.ru/get_url.php?ex_id=e08ed059-f897-11ed-8e20-244bfe54da2b" TargetMode="External"/><Relationship Id="rId1333" Type="http://schemas.openxmlformats.org/officeDocument/2006/relationships/hyperlink" Target="https://diforce.ru/get_url.php?ex_id=3e552639-b026-11ee-81b0-e0d55e801df2" TargetMode="External"/><Relationship Id="rId1540" Type="http://schemas.openxmlformats.org/officeDocument/2006/relationships/hyperlink" Target="https://diforce.ru/get_url.php?ex_id=c0217296-45f2-11eb-8125-e0d55e801df2" TargetMode="External"/><Relationship Id="rId1638" Type="http://schemas.openxmlformats.org/officeDocument/2006/relationships/hyperlink" Target="https://diforce.ru/get_url.php?ex_id=6e04befc-45b0-11eb-8125-e0d55e801df2" TargetMode="External"/><Relationship Id="rId1400" Type="http://schemas.openxmlformats.org/officeDocument/2006/relationships/hyperlink" Target="https://diforce.ru/get_url.php?ex_id=6df7bc8a-53da-11ec-817d-e0d55e801df2" TargetMode="External"/><Relationship Id="rId1845" Type="http://schemas.openxmlformats.org/officeDocument/2006/relationships/hyperlink" Target="https://diforce.ru/get_url.php?ex_id=bf2e1d2c-2613-11ea-80fa-e0d55e801df2" TargetMode="External"/><Relationship Id="rId1705" Type="http://schemas.openxmlformats.org/officeDocument/2006/relationships/hyperlink" Target="https://diforce.ru/get_url.php?ex_id=9b2b885d-d6bb-11ee-81b0-e0d55e801df2" TargetMode="External"/><Relationship Id="rId1912" Type="http://schemas.openxmlformats.org/officeDocument/2006/relationships/hyperlink" Target="https://diforce.ru/get_url.php?ex_id=e8c58b48-f5af-11eb-816b-e0d55e801df2" TargetMode="External"/><Relationship Id="rId286" Type="http://schemas.openxmlformats.org/officeDocument/2006/relationships/hyperlink" Target="https://diforce.ru/get_url.php?ex_id=03e13caf-9983-11ea-810f-e0d55e801df2" TargetMode="External"/><Relationship Id="rId493" Type="http://schemas.openxmlformats.org/officeDocument/2006/relationships/hyperlink" Target="https://diforce.ru/get_url.php?ex_id=2106270f-a55d-11ed-8e1c-244bfe54da2b" TargetMode="External"/><Relationship Id="rId2174" Type="http://schemas.openxmlformats.org/officeDocument/2006/relationships/hyperlink" Target="https://diforce.ru/get_url.php?ex_id=90659a4a-cbcc-11e8-80c1-e0d55e801df2" TargetMode="External"/><Relationship Id="rId2381" Type="http://schemas.openxmlformats.org/officeDocument/2006/relationships/hyperlink" Target="https://diforce.ru/get_url.php?ex_id=4f53166e-af64-11ed-8e1c-244bfe54da2b" TargetMode="External"/><Relationship Id="rId146" Type="http://schemas.openxmlformats.org/officeDocument/2006/relationships/hyperlink" Target="https://diforce.ru/get_url.php?ex_id=54de4734-f708-11e8-80c8-e0d55e801df2" TargetMode="External"/><Relationship Id="rId353" Type="http://schemas.openxmlformats.org/officeDocument/2006/relationships/hyperlink" Target="https://diforce.ru/get_url.php?ex_id=082c6f0b-71ac-11eb-812b-e0d55e801df2" TargetMode="External"/><Relationship Id="rId560" Type="http://schemas.openxmlformats.org/officeDocument/2006/relationships/hyperlink" Target="https://diforce.ru/get_url.php?ex_id=b5cb29b6-ea78-11e8-80c4-e0d55e801df2" TargetMode="External"/><Relationship Id="rId798" Type="http://schemas.openxmlformats.org/officeDocument/2006/relationships/hyperlink" Target="https://diforce.ru/get_url.php?ex_id=728b1e6a-3d5e-11ed-818f-e0d55e801df2" TargetMode="External"/><Relationship Id="rId1190" Type="http://schemas.openxmlformats.org/officeDocument/2006/relationships/hyperlink" Target="https://diforce.ru/get_url.php?ex_id=d2d48e7a-0468-11ee-8e23-244bfe54da2b" TargetMode="External"/><Relationship Id="rId2034" Type="http://schemas.openxmlformats.org/officeDocument/2006/relationships/hyperlink" Target="https://diforce.ru/get_url.php?ex_id=9fc0d3b8-2e63-11eb-8125-e0d55e801df2" TargetMode="External"/><Relationship Id="rId2241" Type="http://schemas.openxmlformats.org/officeDocument/2006/relationships/hyperlink" Target="https://diforce.ru/get_url.php?ex_id=0092d471-a1f2-11ec-8181-e0d55e801df2" TargetMode="External"/><Relationship Id="rId2479" Type="http://schemas.openxmlformats.org/officeDocument/2006/relationships/hyperlink" Target="https://diforce.ru/get_url.php?ex_id=30d1f05a-adf7-11ee-8e3b-244bfe54da2b" TargetMode="External"/><Relationship Id="rId213" Type="http://schemas.openxmlformats.org/officeDocument/2006/relationships/hyperlink" Target="https://diforce.ru/get_url.php?ex_id=41683383-64b5-11e9-80dc-e0d55e801df2" TargetMode="External"/><Relationship Id="rId420" Type="http://schemas.openxmlformats.org/officeDocument/2006/relationships/hyperlink" Target="https://diforce.ru/get_url.php?ex_id=728b1e75-3d5e-11ed-818f-e0d55e801df2" TargetMode="External"/><Relationship Id="rId658" Type="http://schemas.openxmlformats.org/officeDocument/2006/relationships/hyperlink" Target="https://diforce.ru/get_url.php?ex_id=284d0124-03c1-11ea-80f4-e0d55e801df2" TargetMode="External"/><Relationship Id="rId865" Type="http://schemas.openxmlformats.org/officeDocument/2006/relationships/hyperlink" Target="https://diforce.ru/get_url.php?ex_id=6b2e7776-a49b-11ee-81ad-e0d55e801df2" TargetMode="External"/><Relationship Id="rId1050" Type="http://schemas.openxmlformats.org/officeDocument/2006/relationships/hyperlink" Target="https://diforce.ru/get_url.php?ex_id=b554bd37-fec1-11ed-8e20-244bfe54da2b" TargetMode="External"/><Relationship Id="rId1288" Type="http://schemas.openxmlformats.org/officeDocument/2006/relationships/hyperlink" Target="https://diforce.ru/get_url.php?ex_id=664d86e5-89b7-11ee-8e2f-244bfe54da2b" TargetMode="External"/><Relationship Id="rId1495" Type="http://schemas.openxmlformats.org/officeDocument/2006/relationships/hyperlink" Target="https://diforce.ru/get_url.php?ex_id=b3328731-3ce2-11ee-8e25-244bfe54da2b" TargetMode="External"/><Relationship Id="rId2101" Type="http://schemas.openxmlformats.org/officeDocument/2006/relationships/hyperlink" Target="https://diforce.ru/get_url.php?ex_id=4694c4db-81e1-11ee-8e2a-244bfe54da2b" TargetMode="External"/><Relationship Id="rId2339" Type="http://schemas.openxmlformats.org/officeDocument/2006/relationships/hyperlink" Target="https://diforce.ru/get_url.php?ex_id=cdac14d4-2ccf-11eb-8125-e0d55e801df2" TargetMode="External"/><Relationship Id="rId2546" Type="http://schemas.openxmlformats.org/officeDocument/2006/relationships/hyperlink" Target="https://diforce.ru/get_url.php?ex_id=c34ffe31-0896-11eb-811d-e0d55e801df2" TargetMode="External"/><Relationship Id="rId518" Type="http://schemas.openxmlformats.org/officeDocument/2006/relationships/hyperlink" Target="https://diforce.ru/get_url.php?ex_id=3e829126-befb-11e8-80c0-e0d55e801df2" TargetMode="External"/><Relationship Id="rId725" Type="http://schemas.openxmlformats.org/officeDocument/2006/relationships/hyperlink" Target="https://diforce.ru/get_url.php?ex_id=30de782f-0f80-11ec-8174-e0d55e801df2" TargetMode="External"/><Relationship Id="rId932" Type="http://schemas.openxmlformats.org/officeDocument/2006/relationships/hyperlink" Target="https://diforce.ru/get_url.php?ex_id=087cc02d-f898-11ed-8e20-244bfe54da2b" TargetMode="External"/><Relationship Id="rId1148" Type="http://schemas.openxmlformats.org/officeDocument/2006/relationships/hyperlink" Target="https://diforce.ru/get_url.php?ex_id=1eddbd2e-042d-11ee-8e23-244bfe54da2b" TargetMode="External"/><Relationship Id="rId1355" Type="http://schemas.openxmlformats.org/officeDocument/2006/relationships/hyperlink" Target="https://diforce.ru/get_url.php?ex_id=843be213-f8f9-11eb-816e-e0d55e801df2" TargetMode="External"/><Relationship Id="rId1562" Type="http://schemas.openxmlformats.org/officeDocument/2006/relationships/hyperlink" Target="https://diforce.ru/get_url.php?ex_id=c02172b2-45f2-11eb-8125-e0d55e801df2" TargetMode="External"/><Relationship Id="rId2406" Type="http://schemas.openxmlformats.org/officeDocument/2006/relationships/hyperlink" Target="https://diforce.ru/get_url.php?ex_id=e99ee6df-0f01-11e9-80ce-e0d55e801df2" TargetMode="External"/><Relationship Id="rId2613" Type="http://schemas.openxmlformats.org/officeDocument/2006/relationships/hyperlink" Target="https://diforce.ru/get_url.php?ex_id=23ff6274-07d6-11ec-8173-e0d55e801df2" TargetMode="External"/><Relationship Id="rId1008" Type="http://schemas.openxmlformats.org/officeDocument/2006/relationships/hyperlink" Target="https://diforce.ru/get_url.php?ex_id=ae394b5f-feb8-11ed-8e20-244bfe54da2b" TargetMode="External"/><Relationship Id="rId1215" Type="http://schemas.openxmlformats.org/officeDocument/2006/relationships/hyperlink" Target="https://diforce.ru/get_url.php?ex_id=d2d48eac-0468-11ee-8e23-244bfe54da2b" TargetMode="External"/><Relationship Id="rId1422" Type="http://schemas.openxmlformats.org/officeDocument/2006/relationships/hyperlink" Target="https://diforce.ru/get_url.php?ex_id=d279bbb7-4c49-11ec-817d-e0d55e801df2" TargetMode="External"/><Relationship Id="rId1867" Type="http://schemas.openxmlformats.org/officeDocument/2006/relationships/hyperlink" Target="https://diforce.ru/get_url.php?ex_id=bf2e1d3d-2613-11ea-80fa-e0d55e801df2" TargetMode="External"/><Relationship Id="rId61" Type="http://schemas.openxmlformats.org/officeDocument/2006/relationships/hyperlink" Target="https://diforce.ru/get_url.php?ex_id=36282c2a-befb-11e8-80c0-e0d55e801df2" TargetMode="External"/><Relationship Id="rId1727" Type="http://schemas.openxmlformats.org/officeDocument/2006/relationships/hyperlink" Target="https://diforce.ru/get_url.php?ex_id=4a2e1009-bc10-11ee-8e3e-244bfe54da2b" TargetMode="External"/><Relationship Id="rId1934" Type="http://schemas.openxmlformats.org/officeDocument/2006/relationships/hyperlink" Target="https://diforce.ru/get_url.php?ex_id=820306ba-43fd-11eb-8125-e0d55e801df2" TargetMode="External"/><Relationship Id="rId19" Type="http://schemas.openxmlformats.org/officeDocument/2006/relationships/hyperlink" Target="https://diforce.ru/get_url.php?ex_id=141adb7b-37f1-11ed-818d-e0d55e801df2" TargetMode="External"/><Relationship Id="rId2196" Type="http://schemas.openxmlformats.org/officeDocument/2006/relationships/hyperlink" Target="https://diforce.ru/get_url.php?ex_id=1a01cdb5-df9f-11e9-80ee-e0d55e801df2" TargetMode="External"/><Relationship Id="rId168" Type="http://schemas.openxmlformats.org/officeDocument/2006/relationships/hyperlink" Target="https://diforce.ru/get_url.php?ex_id=54de474b-f708-11e8-80c8-e0d55e801df2" TargetMode="External"/><Relationship Id="rId375" Type="http://schemas.openxmlformats.org/officeDocument/2006/relationships/hyperlink" Target="https://diforce.ru/get_url.php?ex_id=082c6f25-71ac-11eb-812b-e0d55e801df2" TargetMode="External"/><Relationship Id="rId582" Type="http://schemas.openxmlformats.org/officeDocument/2006/relationships/hyperlink" Target="https://diforce.ru/get_url.php?ex_id=d059e593-fe5c-11eb-8171-e0d55e801df2" TargetMode="External"/><Relationship Id="rId2056" Type="http://schemas.openxmlformats.org/officeDocument/2006/relationships/hyperlink" Target="https://diforce.ru/get_url.php?ex_id=22654040-6e31-11ee-8e29-244bfe54da2b" TargetMode="External"/><Relationship Id="rId2263" Type="http://schemas.openxmlformats.org/officeDocument/2006/relationships/hyperlink" Target="https://diforce.ru/get_url.php?ex_id=7c145da0-5996-11ed-8e15-244bfe54da2b" TargetMode="External"/><Relationship Id="rId2470" Type="http://schemas.openxmlformats.org/officeDocument/2006/relationships/hyperlink" Target="https://diforce.ru/get_url.php?ex_id=e5eb0d1f-51e4-11ee-8e26-244bfe54da2b" TargetMode="External"/><Relationship Id="rId3" Type="http://schemas.openxmlformats.org/officeDocument/2006/relationships/hyperlink" Target="https://diforce.ru/get_url.php?ex_id=dc8191f6-262a-11ea-80fa-e0d55e801df2" TargetMode="External"/><Relationship Id="rId235" Type="http://schemas.openxmlformats.org/officeDocument/2006/relationships/hyperlink" Target="https://diforce.ru/get_url.php?ex_id=bb5ed977-14cd-11ea-80f5-e0d55e801df2" TargetMode="External"/><Relationship Id="rId442" Type="http://schemas.openxmlformats.org/officeDocument/2006/relationships/hyperlink" Target="https://diforce.ru/get_url.php?ex_id=4694c4cc-81e1-11ee-8e2a-244bfe54da2b" TargetMode="External"/><Relationship Id="rId887" Type="http://schemas.openxmlformats.org/officeDocument/2006/relationships/hyperlink" Target="https://diforce.ru/get_url.php?ex_id=84e59d93-df65-11ed-8e1e-244bfe54da2b" TargetMode="External"/><Relationship Id="rId1072" Type="http://schemas.openxmlformats.org/officeDocument/2006/relationships/hyperlink" Target="https://diforce.ru/get_url.php?ex_id=dd56016a-fec1-11ed-8e20-244bfe54da2b" TargetMode="External"/><Relationship Id="rId2123" Type="http://schemas.openxmlformats.org/officeDocument/2006/relationships/hyperlink" Target="https://diforce.ru/get_url.php?ex_id=49f7cac1-bee8-11e8-80c0-e0d55e801df2" TargetMode="External"/><Relationship Id="rId2330" Type="http://schemas.openxmlformats.org/officeDocument/2006/relationships/hyperlink" Target="https://diforce.ru/get_url.php?ex_id=1a01cda3-df9f-11e9-80ee-e0d55e801df2" TargetMode="External"/><Relationship Id="rId2568" Type="http://schemas.openxmlformats.org/officeDocument/2006/relationships/hyperlink" Target="https://diforce.ru/get_url.php?ex_id=bc0e9229-f562-11ec-8188-e0d55e801df2" TargetMode="External"/><Relationship Id="rId302" Type="http://schemas.openxmlformats.org/officeDocument/2006/relationships/hyperlink" Target="https://diforce.ru/get_url.php?ex_id=978a314b-e5d8-11ea-8119-e0d55e801df2" TargetMode="External"/><Relationship Id="rId747" Type="http://schemas.openxmlformats.org/officeDocument/2006/relationships/hyperlink" Target="https://diforce.ru/get_url.php?ex_id=2007df70-0f91-11ec-8174-e0d55e801df2" TargetMode="External"/><Relationship Id="rId954" Type="http://schemas.openxmlformats.org/officeDocument/2006/relationships/hyperlink" Target="https://diforce.ru/get_url.php?ex_id=305b8f01-f898-11ed-8e20-244bfe54da2b" TargetMode="External"/><Relationship Id="rId1377" Type="http://schemas.openxmlformats.org/officeDocument/2006/relationships/hyperlink" Target="https://diforce.ru/get_url.php?ex_id=bc4d9b6a-e0f7-11ea-8117-e0d55e801df2" TargetMode="External"/><Relationship Id="rId1584" Type="http://schemas.openxmlformats.org/officeDocument/2006/relationships/hyperlink" Target="https://diforce.ru/get_url.php?ex_id=a2278b9d-b9b3-11ea-8114-e0d55e801df2" TargetMode="External"/><Relationship Id="rId1791" Type="http://schemas.openxmlformats.org/officeDocument/2006/relationships/hyperlink" Target="https://diforce.ru/get_url.php?ex_id=ba2b90ef-0b31-11ee-8e23-244bfe54da2b" TargetMode="External"/><Relationship Id="rId2428" Type="http://schemas.openxmlformats.org/officeDocument/2006/relationships/hyperlink" Target="https://diforce.ru/get_url.php?ex_id=4af25360-996d-11e8-8312-0008caa9adc0" TargetMode="External"/><Relationship Id="rId2635" Type="http://schemas.openxmlformats.org/officeDocument/2006/relationships/hyperlink" Target="https://diforce.ru/get_url.php?ex_id=ff0b2d6d-87f1-11ed-8196-e0d55e801df2" TargetMode="External"/><Relationship Id="rId83" Type="http://schemas.openxmlformats.org/officeDocument/2006/relationships/hyperlink" Target="https://diforce.ru/get_url.php?ex_id=92b8b55a-15df-11ec-8175-e0d55e801df2" TargetMode="External"/><Relationship Id="rId607" Type="http://schemas.openxmlformats.org/officeDocument/2006/relationships/hyperlink" Target="https://diforce.ru/get_url.php?ex_id=d2417302-f9ff-11ed-819d-e0d55e801df2" TargetMode="External"/><Relationship Id="rId814" Type="http://schemas.openxmlformats.org/officeDocument/2006/relationships/hyperlink" Target="https://diforce.ru/get_url.php?ex_id=3f8102f4-6fc9-11ed-8193-e0d55e801df2" TargetMode="External"/><Relationship Id="rId1237" Type="http://schemas.openxmlformats.org/officeDocument/2006/relationships/hyperlink" Target="https://diforce.ru/get_url.php?ex_id=9e9493ce-5eb3-11ee-8e27-244bfe54da2b" TargetMode="External"/><Relationship Id="rId1444" Type="http://schemas.openxmlformats.org/officeDocument/2006/relationships/hyperlink" Target="https://diforce.ru/get_url.php?ex_id=cb5aef26-af19-11ec-8181-e0d55e801df2" TargetMode="External"/><Relationship Id="rId1651" Type="http://schemas.openxmlformats.org/officeDocument/2006/relationships/hyperlink" Target="https://diforce.ru/get_url.php?ex_id=6e04bf0a-45b0-11eb-8125-e0d55e801df2" TargetMode="External"/><Relationship Id="rId1889" Type="http://schemas.openxmlformats.org/officeDocument/2006/relationships/hyperlink" Target="https://diforce.ru/get_url.php?ex_id=3a6ceb60-e0f7-11ec-8188-e0d55e801df2" TargetMode="External"/><Relationship Id="rId1304" Type="http://schemas.openxmlformats.org/officeDocument/2006/relationships/hyperlink" Target="https://diforce.ru/get_url.php?ex_id=664d8705-89b7-11ee-8e2f-244bfe54da2b" TargetMode="External"/><Relationship Id="rId1511" Type="http://schemas.openxmlformats.org/officeDocument/2006/relationships/hyperlink" Target="https://diforce.ru/get_url.php?ex_id=141adb85-37f1-11ed-818d-e0d55e801df2" TargetMode="External"/><Relationship Id="rId1749" Type="http://schemas.openxmlformats.org/officeDocument/2006/relationships/hyperlink" Target="https://diforce.ru/get_url.php?ex_id=34bcc753-de8e-11ee-8e3f-244bfe54da2b" TargetMode="External"/><Relationship Id="rId1956" Type="http://schemas.openxmlformats.org/officeDocument/2006/relationships/hyperlink" Target="https://diforce.ru/get_url.php?ex_id=a4dda055-e157-11ec-8188-e0d55e801df2" TargetMode="External"/><Relationship Id="rId1609" Type="http://schemas.openxmlformats.org/officeDocument/2006/relationships/hyperlink" Target="https://diforce.ru/get_url.php?ex_id=1a01cdb9-df9f-11e9-80ee-e0d55e801df2" TargetMode="External"/><Relationship Id="rId1816" Type="http://schemas.openxmlformats.org/officeDocument/2006/relationships/hyperlink" Target="https://diforce.ru/get_url.php?ex_id=49984654-7bd6-11ee-8e29-244bfe54da2b" TargetMode="External"/><Relationship Id="rId10" Type="http://schemas.openxmlformats.org/officeDocument/2006/relationships/hyperlink" Target="https://diforce.ru/get_url.php?ex_id=2d8a0b60-befb-11e8-80c0-e0d55e801df2" TargetMode="External"/><Relationship Id="rId397" Type="http://schemas.openxmlformats.org/officeDocument/2006/relationships/hyperlink" Target="https://diforce.ru/get_url.php?ex_id=23ff626f-07d6-11ec-8173-e0d55e801df2" TargetMode="External"/><Relationship Id="rId2078" Type="http://schemas.openxmlformats.org/officeDocument/2006/relationships/hyperlink" Target="https://diforce.ru/get_url.php?ex_id=20756253-9dec-11e8-8316-0008caa9adc0" TargetMode="External"/><Relationship Id="rId2285" Type="http://schemas.openxmlformats.org/officeDocument/2006/relationships/hyperlink" Target="https://diforce.ru/get_url.php?ex_id=21062738-a55d-11ed-8e1c-244bfe54da2b" TargetMode="External"/><Relationship Id="rId2492" Type="http://schemas.openxmlformats.org/officeDocument/2006/relationships/hyperlink" Target="https://diforce.ru/get_url.php?ex_id=319ac527-10bc-11ea-80f5-e0d55e801df2" TargetMode="External"/><Relationship Id="rId257" Type="http://schemas.openxmlformats.org/officeDocument/2006/relationships/hyperlink" Target="https://diforce.ru/get_url.php?ex_id=83e74d56-5f79-11ea-8101-e0d55e801df2" TargetMode="External"/><Relationship Id="rId464" Type="http://schemas.openxmlformats.org/officeDocument/2006/relationships/hyperlink" Target="https://diforce.ru/get_url.php?ex_id=159af7da-e681-11ea-811a-e0d55e801df2" TargetMode="External"/><Relationship Id="rId1094" Type="http://schemas.openxmlformats.org/officeDocument/2006/relationships/hyperlink" Target="https://diforce.ru/get_url.php?ex_id=0541d1fe-fec2-11ed-8e20-244bfe54da2b" TargetMode="External"/><Relationship Id="rId2145" Type="http://schemas.openxmlformats.org/officeDocument/2006/relationships/hyperlink" Target="https://diforce.ru/get_url.php?ex_id=25880e2b-befb-11e8-80c0-e0d55e801df2" TargetMode="External"/><Relationship Id="rId117" Type="http://schemas.openxmlformats.org/officeDocument/2006/relationships/hyperlink" Target="https://diforce.ru/get_url.php?ex_id=36282c49-befb-11e8-80c0-e0d55e801df2" TargetMode="External"/><Relationship Id="rId671" Type="http://schemas.openxmlformats.org/officeDocument/2006/relationships/hyperlink" Target="https://diforce.ru/get_url.php?ex_id=52b1fab0-6cde-11ea-8103-e0d55e801df2" TargetMode="External"/><Relationship Id="rId769" Type="http://schemas.openxmlformats.org/officeDocument/2006/relationships/hyperlink" Target="https://diforce.ru/get_url.php?ex_id=7c72a709-27db-11ec-8176-e0d55e801df2" TargetMode="External"/><Relationship Id="rId976" Type="http://schemas.openxmlformats.org/officeDocument/2006/relationships/hyperlink" Target="https://diforce.ru/get_url.php?ex_id=305b8f2d-f898-11ed-8e20-244bfe54da2b" TargetMode="External"/><Relationship Id="rId1399" Type="http://schemas.openxmlformats.org/officeDocument/2006/relationships/hyperlink" Target="https://diforce.ru/get_url.php?ex_id=6df7bc86-53da-11ec-817d-e0d55e801df2" TargetMode="External"/><Relationship Id="rId2352" Type="http://schemas.openxmlformats.org/officeDocument/2006/relationships/hyperlink" Target="https://diforce.ru/get_url.php?ex_id=1f5ee0c7-2fb9-11ec-8177-e0d55e801df2" TargetMode="External"/><Relationship Id="rId2657" Type="http://schemas.openxmlformats.org/officeDocument/2006/relationships/hyperlink" Target="https://diforce.ru/get_url.php?ex_id=6e28a32f-3212-11ec-8178-e0d55e801df2" TargetMode="External"/><Relationship Id="rId324" Type="http://schemas.openxmlformats.org/officeDocument/2006/relationships/hyperlink" Target="https://diforce.ru/get_url.php?ex_id=24991f65-1f0a-11eb-8124-e0d55e801df2" TargetMode="External"/><Relationship Id="rId531" Type="http://schemas.openxmlformats.org/officeDocument/2006/relationships/hyperlink" Target="https://diforce.ru/get_url.php?ex_id=3e829151-befb-11e8-80c0-e0d55e801df2" TargetMode="External"/><Relationship Id="rId629" Type="http://schemas.openxmlformats.org/officeDocument/2006/relationships/hyperlink" Target="https://diforce.ru/get_url.php?ex_id=625d591b-5457-11e9-80d7-e0d55e801df2" TargetMode="External"/><Relationship Id="rId1161" Type="http://schemas.openxmlformats.org/officeDocument/2006/relationships/hyperlink" Target="https://diforce.ru/get_url.php?ex_id=aaeda263-0468-11ee-8e23-244bfe54da2b" TargetMode="External"/><Relationship Id="rId1259" Type="http://schemas.openxmlformats.org/officeDocument/2006/relationships/hyperlink" Target="https://diforce.ru/get_url.php?ex_id=9e9493fc-5eb3-11ee-8e27-244bfe54da2b" TargetMode="External"/><Relationship Id="rId1466" Type="http://schemas.openxmlformats.org/officeDocument/2006/relationships/hyperlink" Target="https://diforce.ru/get_url.php?ex_id=859d512c-c3cd-11ee-81b0-e0d55e801df2" TargetMode="External"/><Relationship Id="rId2005" Type="http://schemas.openxmlformats.org/officeDocument/2006/relationships/hyperlink" Target="https://diforce.ru/get_url.php?ex_id=747d3683-7729-11eb-812b-e0d55e801df2" TargetMode="External"/><Relationship Id="rId2212" Type="http://schemas.openxmlformats.org/officeDocument/2006/relationships/hyperlink" Target="https://diforce.ru/get_url.php?ex_id=7f5c63bb-c597-11ea-8116-e0d55e801df2" TargetMode="External"/><Relationship Id="rId836" Type="http://schemas.openxmlformats.org/officeDocument/2006/relationships/hyperlink" Target="https://diforce.ru/get_url.php?ex_id=cc7f2888-8008-11ed-8193-e0d55e801df2" TargetMode="External"/><Relationship Id="rId1021" Type="http://schemas.openxmlformats.org/officeDocument/2006/relationships/hyperlink" Target="https://diforce.ru/get_url.php?ex_id=ae394b7b-feb8-11ed-8e20-244bfe54da2b" TargetMode="External"/><Relationship Id="rId1119" Type="http://schemas.openxmlformats.org/officeDocument/2006/relationships/hyperlink" Target="https://diforce.ru/get_url.php?ex_id=55f3cbbe-fee8-11ed-8e20-244bfe54da2b" TargetMode="External"/><Relationship Id="rId1673" Type="http://schemas.openxmlformats.org/officeDocument/2006/relationships/hyperlink" Target="https://diforce.ru/get_url.php?ex_id=c021728f-45f2-11eb-8125-e0d55e801df2" TargetMode="External"/><Relationship Id="rId1880" Type="http://schemas.openxmlformats.org/officeDocument/2006/relationships/hyperlink" Target="https://diforce.ru/get_url.php?ex_id=cdac14cc-2ccf-11eb-8125-e0d55e801df2" TargetMode="External"/><Relationship Id="rId1978" Type="http://schemas.openxmlformats.org/officeDocument/2006/relationships/hyperlink" Target="https://diforce.ru/get_url.php?ex_id=952af4c1-769a-11ed-8193-e0d55e801df2" TargetMode="External"/><Relationship Id="rId2517" Type="http://schemas.openxmlformats.org/officeDocument/2006/relationships/hyperlink" Target="https://diforce.ru/get_url.php?ex_id=7c145d9a-5996-11ed-8e15-244bfe54da2b" TargetMode="External"/><Relationship Id="rId903" Type="http://schemas.openxmlformats.org/officeDocument/2006/relationships/hyperlink" Target="https://diforce.ru/get_url.php?ex_id=e08ed04b-f897-11ed-8e20-244bfe54da2b" TargetMode="External"/><Relationship Id="rId1326" Type="http://schemas.openxmlformats.org/officeDocument/2006/relationships/hyperlink" Target="https://diforce.ru/get_url.php?ex_id=8e554a9d-89b7-11ee-8e2f-244bfe54da2b" TargetMode="External"/><Relationship Id="rId1533" Type="http://schemas.openxmlformats.org/officeDocument/2006/relationships/hyperlink" Target="https://diforce.ru/get_url.php?ex_id=159af7cb-e681-11ea-811a-e0d55e801df2" TargetMode="External"/><Relationship Id="rId1740" Type="http://schemas.openxmlformats.org/officeDocument/2006/relationships/hyperlink" Target="https://diforce.ru/get_url.php?ex_id=d7540e23-c7d4-11ee-8e3e-244bfe54da2b" TargetMode="External"/><Relationship Id="rId32" Type="http://schemas.openxmlformats.org/officeDocument/2006/relationships/hyperlink" Target="https://diforce.ru/get_url.php?ex_id=2296b0c6-7c87-11eb-812b-e0d55e801df2" TargetMode="External"/><Relationship Id="rId1600" Type="http://schemas.openxmlformats.org/officeDocument/2006/relationships/hyperlink" Target="https://diforce.ru/get_url.php?ex_id=d66226ce-4f79-11e9-80d5-e0d55e801df2" TargetMode="External"/><Relationship Id="rId1838" Type="http://schemas.openxmlformats.org/officeDocument/2006/relationships/hyperlink" Target="https://diforce.ru/get_url.php?ex_id=acccdcc1-1088-11ec-8174-e0d55e801df2" TargetMode="External"/><Relationship Id="rId181" Type="http://schemas.openxmlformats.org/officeDocument/2006/relationships/hyperlink" Target="https://diforce.ru/get_url.php?ex_id=e99ee6c0-0f01-11e9-80ce-e0d55e801df2" TargetMode="External"/><Relationship Id="rId1905" Type="http://schemas.openxmlformats.org/officeDocument/2006/relationships/hyperlink" Target="https://diforce.ru/get_url.php?ex_id=8e554ab5-89b7-11ee-8e2f-244bfe54da2b" TargetMode="External"/><Relationship Id="rId279" Type="http://schemas.openxmlformats.org/officeDocument/2006/relationships/hyperlink" Target="https://diforce.ru/get_url.php?ex_id=03e13ca6-9983-11ea-810f-e0d55e801df2" TargetMode="External"/><Relationship Id="rId486" Type="http://schemas.openxmlformats.org/officeDocument/2006/relationships/hyperlink" Target="https://diforce.ru/get_url.php?ex_id=ed604063-aded-11ec-8181-e0d55e801df2" TargetMode="External"/><Relationship Id="rId693" Type="http://schemas.openxmlformats.org/officeDocument/2006/relationships/hyperlink" Target="https://diforce.ru/get_url.php?ex_id=83445b5a-bc53-11ea-8115-e0d55e801df2" TargetMode="External"/><Relationship Id="rId2167" Type="http://schemas.openxmlformats.org/officeDocument/2006/relationships/hyperlink" Target="https://diforce.ru/get_url.php?ex_id=25880e9c-befb-11e8-80c0-e0d55e801df2" TargetMode="External"/><Relationship Id="rId2374" Type="http://schemas.openxmlformats.org/officeDocument/2006/relationships/hyperlink" Target="https://diforce.ru/get_url.php?ex_id=21062712-a55d-11ed-8e1c-244bfe54da2b" TargetMode="External"/><Relationship Id="rId2581" Type="http://schemas.openxmlformats.org/officeDocument/2006/relationships/hyperlink" Target="https://diforce.ru/get_url.php?ex_id=9ad87310-73ef-11e9-80e2-e0d55e801df2" TargetMode="External"/><Relationship Id="rId139" Type="http://schemas.openxmlformats.org/officeDocument/2006/relationships/hyperlink" Target="https://diforce.ru/get_url.php?ex_id=3e829111-befb-11e8-80c0-e0d55e801df2" TargetMode="External"/><Relationship Id="rId346" Type="http://schemas.openxmlformats.org/officeDocument/2006/relationships/hyperlink" Target="https://diforce.ru/get_url.php?ex_id=082c6f04-71ac-11eb-812b-e0d55e801df2" TargetMode="External"/><Relationship Id="rId553" Type="http://schemas.openxmlformats.org/officeDocument/2006/relationships/hyperlink" Target="https://diforce.ru/get_url.php?ex_id=b5cb29a6-ea78-11e8-80c4-e0d55e801df2" TargetMode="External"/><Relationship Id="rId760" Type="http://schemas.openxmlformats.org/officeDocument/2006/relationships/hyperlink" Target="https://diforce.ru/get_url.php?ex_id=cbb1e680-19ee-11ec-8175-e0d55e801df2" TargetMode="External"/><Relationship Id="rId998" Type="http://schemas.openxmlformats.org/officeDocument/2006/relationships/hyperlink" Target="https://diforce.ru/get_url.php?ex_id=584f6c26-f898-11ed-8e20-244bfe54da2b" TargetMode="External"/><Relationship Id="rId1183" Type="http://schemas.openxmlformats.org/officeDocument/2006/relationships/hyperlink" Target="https://diforce.ru/get_url.php?ex_id=aaeda28f-0468-11ee-8e23-244bfe54da2b" TargetMode="External"/><Relationship Id="rId1390" Type="http://schemas.openxmlformats.org/officeDocument/2006/relationships/hyperlink" Target="https://diforce.ru/get_url.php?ex_id=7bd9228c-9f34-11eb-813d-e0d55e801df2" TargetMode="External"/><Relationship Id="rId2027" Type="http://schemas.openxmlformats.org/officeDocument/2006/relationships/hyperlink" Target="https://diforce.ru/get_url.php?ex_id=bb5ed96e-14cd-11ea-80f5-e0d55e801df2" TargetMode="External"/><Relationship Id="rId2234" Type="http://schemas.openxmlformats.org/officeDocument/2006/relationships/hyperlink" Target="https://diforce.ru/get_url.php?ex_id=e8c58b4a-f5af-11eb-816b-e0d55e801df2" TargetMode="External"/><Relationship Id="rId2441" Type="http://schemas.openxmlformats.org/officeDocument/2006/relationships/hyperlink" Target="https://diforce.ru/get_url.php?ex_id=584f6c43-f898-11ed-8e20-244bfe54da2b" TargetMode="External"/><Relationship Id="rId2679" Type="http://schemas.openxmlformats.org/officeDocument/2006/relationships/hyperlink" Target="https://diforce.ru/get_url.php?ex_id=ebe26f90-f89a-11ed-8e20-244bfe54da2b" TargetMode="External"/><Relationship Id="rId206" Type="http://schemas.openxmlformats.org/officeDocument/2006/relationships/hyperlink" Target="https://diforce.ru/get_url.php?ex_id=e99ee6d9-0f01-11e9-80ce-e0d55e801df2" TargetMode="External"/><Relationship Id="rId413" Type="http://schemas.openxmlformats.org/officeDocument/2006/relationships/hyperlink" Target="https://diforce.ru/get_url.php?ex_id=4ad37d3b-adba-11ec-8181-e0d55e801df2" TargetMode="External"/><Relationship Id="rId858" Type="http://schemas.openxmlformats.org/officeDocument/2006/relationships/hyperlink" Target="https://diforce.ru/get_url.php?ex_id=8222c699-3d94-11ee-81a2-e0d55e801df2" TargetMode="External"/><Relationship Id="rId1043" Type="http://schemas.openxmlformats.org/officeDocument/2006/relationships/hyperlink" Target="https://diforce.ru/get_url.php?ex_id=b554bd29-fec1-11ed-8e20-244bfe54da2b" TargetMode="External"/><Relationship Id="rId1488" Type="http://schemas.openxmlformats.org/officeDocument/2006/relationships/hyperlink" Target="https://diforce.ru/get_url.php?ex_id=9b4da7a8-f88e-11ed-8e20-244bfe54da2b" TargetMode="External"/><Relationship Id="rId1695" Type="http://schemas.openxmlformats.org/officeDocument/2006/relationships/hyperlink" Target="https://diforce.ru/get_url.php?ex_id=159af7eb-e681-11ea-811a-e0d55e801df2" TargetMode="External"/><Relationship Id="rId2539" Type="http://schemas.openxmlformats.org/officeDocument/2006/relationships/hyperlink" Target="https://diforce.ru/get_url.php?ex_id=6b555038-0f7a-11ea-80f4-e0d55e801df2" TargetMode="External"/><Relationship Id="rId620" Type="http://schemas.openxmlformats.org/officeDocument/2006/relationships/hyperlink" Target="https://diforce.ru/get_url.php?ex_id=32673027-01d1-11e9-80c8-e0d55e801df2" TargetMode="External"/><Relationship Id="rId718" Type="http://schemas.openxmlformats.org/officeDocument/2006/relationships/hyperlink" Target="https://diforce.ru/get_url.php?ex_id=b5293936-deca-11eb-8158-e0d55e801df2" TargetMode="External"/><Relationship Id="rId925" Type="http://schemas.openxmlformats.org/officeDocument/2006/relationships/hyperlink" Target="https://diforce.ru/get_url.php?ex_id=087cc01f-f898-11ed-8e20-244bfe54da2b" TargetMode="External"/><Relationship Id="rId1250" Type="http://schemas.openxmlformats.org/officeDocument/2006/relationships/hyperlink" Target="https://diforce.ru/get_url.php?ex_id=9e9493e8-5eb3-11ee-8e27-244bfe54da2b" TargetMode="External"/><Relationship Id="rId1348" Type="http://schemas.openxmlformats.org/officeDocument/2006/relationships/hyperlink" Target="https://diforce.ru/get_url.php?ex_id=c85477c3-3b29-11ea-80fd-e0d55e801df2" TargetMode="External"/><Relationship Id="rId1555" Type="http://schemas.openxmlformats.org/officeDocument/2006/relationships/hyperlink" Target="https://diforce.ru/get_url.php?ex_id=c02172aa-45f2-11eb-8125-e0d55e801df2" TargetMode="External"/><Relationship Id="rId1762" Type="http://schemas.openxmlformats.org/officeDocument/2006/relationships/hyperlink" Target="https://diforce.ru/get_url.php?ex_id=34bcc76f-de8e-11ee-8e3f-244bfe54da2b" TargetMode="External"/><Relationship Id="rId2301" Type="http://schemas.openxmlformats.org/officeDocument/2006/relationships/hyperlink" Target="https://diforce.ru/get_url.php?ex_id=3dbd6297-46ef-11ee-8e26-244bfe54da2b" TargetMode="External"/><Relationship Id="rId2606" Type="http://schemas.openxmlformats.org/officeDocument/2006/relationships/hyperlink" Target="https://diforce.ru/get_url.php?ex_id=eede881f-e6af-11eb-8161-e0d55e801df2" TargetMode="External"/><Relationship Id="rId1110" Type="http://schemas.openxmlformats.org/officeDocument/2006/relationships/hyperlink" Target="https://diforce.ru/get_url.php?ex_id=55f3cbac-fee8-11ed-8e20-244bfe54da2b" TargetMode="External"/><Relationship Id="rId1208" Type="http://schemas.openxmlformats.org/officeDocument/2006/relationships/hyperlink" Target="https://diforce.ru/get_url.php?ex_id=d2d48e9e-0468-11ee-8e23-244bfe54da2b" TargetMode="External"/><Relationship Id="rId1415" Type="http://schemas.openxmlformats.org/officeDocument/2006/relationships/hyperlink" Target="https://diforce.ru/get_url.php?ex_id=2079e436-696c-11ee-81a5-e0d55e801df2" TargetMode="External"/><Relationship Id="rId54" Type="http://schemas.openxmlformats.org/officeDocument/2006/relationships/hyperlink" Target="https://diforce.ru/get_url.php?ex_id=8bff5487-83cb-11ec-8181-e0d55e801df2" TargetMode="External"/><Relationship Id="rId1622" Type="http://schemas.openxmlformats.org/officeDocument/2006/relationships/hyperlink" Target="https://diforce.ru/get_url.php?ex_id=6e04beea-45b0-11eb-8125-e0d55e801df2" TargetMode="External"/><Relationship Id="rId1927" Type="http://schemas.openxmlformats.org/officeDocument/2006/relationships/hyperlink" Target="https://diforce.ru/get_url.php?ex_id=60544dc2-10e5-11eb-811f-e0d55e801df2" TargetMode="External"/><Relationship Id="rId2091" Type="http://schemas.openxmlformats.org/officeDocument/2006/relationships/hyperlink" Target="https://diforce.ru/get_url.php?ex_id=1fa9b573-1241-11ee-8e23-244bfe54da2b" TargetMode="External"/><Relationship Id="rId2189" Type="http://schemas.openxmlformats.org/officeDocument/2006/relationships/hyperlink" Target="https://diforce.ru/get_url.php?ex_id=f21281fb-bc06-11e9-80ed-e0d55e801df2" TargetMode="External"/><Relationship Id="rId270" Type="http://schemas.openxmlformats.org/officeDocument/2006/relationships/hyperlink" Target="https://diforce.ru/get_url.php?ex_id=03e13c9d-9983-11ea-810f-e0d55e801df2" TargetMode="External"/><Relationship Id="rId2396" Type="http://schemas.openxmlformats.org/officeDocument/2006/relationships/hyperlink" Target="https://diforce.ru/get_url.php?ex_id=56b5d8d6-88f0-11ee-8e2f-244bfe54da2b" TargetMode="External"/><Relationship Id="rId130" Type="http://schemas.openxmlformats.org/officeDocument/2006/relationships/hyperlink" Target="https://diforce.ru/get_url.php?ex_id=36282c63-befb-11e8-80c0-e0d55e801df2" TargetMode="External"/><Relationship Id="rId368" Type="http://schemas.openxmlformats.org/officeDocument/2006/relationships/hyperlink" Target="https://diforce.ru/get_url.php?ex_id=082c6f1e-71ac-11eb-812b-e0d55e801df2" TargetMode="External"/><Relationship Id="rId575" Type="http://schemas.openxmlformats.org/officeDocument/2006/relationships/hyperlink" Target="https://diforce.ru/get_url.php?ex_id=1ad178c4-1a65-11ea-80f6-e0d55e801df2" TargetMode="External"/><Relationship Id="rId782" Type="http://schemas.openxmlformats.org/officeDocument/2006/relationships/hyperlink" Target="https://diforce.ru/get_url.php?ex_id=cc91fe70-bf0f-11ec-8185-e0d55e801df2" TargetMode="External"/><Relationship Id="rId2049" Type="http://schemas.openxmlformats.org/officeDocument/2006/relationships/hyperlink" Target="https://diforce.ru/get_url.php?ex_id=fc37678a-2cf6-11ee-8e25-244bfe54da2b" TargetMode="External"/><Relationship Id="rId2256" Type="http://schemas.openxmlformats.org/officeDocument/2006/relationships/hyperlink" Target="https://diforce.ru/get_url.php?ex_id=a1d511b9-9964-11e8-8312-0008caa9adc0" TargetMode="External"/><Relationship Id="rId2463" Type="http://schemas.openxmlformats.org/officeDocument/2006/relationships/hyperlink" Target="https://diforce.ru/get_url.php?ex_id=fc3767a4-2cf6-11ee-8e25-244bfe54da2b" TargetMode="External"/><Relationship Id="rId2670" Type="http://schemas.openxmlformats.org/officeDocument/2006/relationships/hyperlink" Target="https://diforce.ru/get_url.php?ex_id=e44d4bb5-51b4-11ec-817d-e0d55e801df2" TargetMode="External"/><Relationship Id="rId228" Type="http://schemas.openxmlformats.org/officeDocument/2006/relationships/hyperlink" Target="https://diforce.ru/get_url.php?ex_id=bb5ed970-14cd-11ea-80f5-e0d55e801df2" TargetMode="External"/><Relationship Id="rId435" Type="http://schemas.openxmlformats.org/officeDocument/2006/relationships/hyperlink" Target="https://diforce.ru/get_url.php?ex_id=96b34bd8-5613-11ee-8e27-244bfe54da2b" TargetMode="External"/><Relationship Id="rId642" Type="http://schemas.openxmlformats.org/officeDocument/2006/relationships/hyperlink" Target="https://diforce.ru/get_url.php?ex_id=370fbd4d-d1e7-11e9-80ee-e0d55e801df2" TargetMode="External"/><Relationship Id="rId1065" Type="http://schemas.openxmlformats.org/officeDocument/2006/relationships/hyperlink" Target="https://diforce.ru/get_url.php?ex_id=dd56015c-fec1-11ed-8e20-244bfe54da2b" TargetMode="External"/><Relationship Id="rId1272" Type="http://schemas.openxmlformats.org/officeDocument/2006/relationships/hyperlink" Target="https://diforce.ru/get_url.php?ex_id=b28baf43-8926-11ee-8e2f-244bfe54da2b" TargetMode="External"/><Relationship Id="rId2116" Type="http://schemas.openxmlformats.org/officeDocument/2006/relationships/hyperlink" Target="https://diforce.ru/get_url.php?ex_id=49f7cab7-bee8-11e8-80c0-e0d55e801df2" TargetMode="External"/><Relationship Id="rId2323" Type="http://schemas.openxmlformats.org/officeDocument/2006/relationships/hyperlink" Target="https://diforce.ru/get_url.php?ex_id=2cba84a7-8b42-11e9-80e5-e0d55e801df2" TargetMode="External"/><Relationship Id="rId2530" Type="http://schemas.openxmlformats.org/officeDocument/2006/relationships/hyperlink" Target="https://diforce.ru/get_url.php?ex_id=2d8a0b51-befb-11e8-80c0-e0d55e801df2" TargetMode="External"/><Relationship Id="rId502" Type="http://schemas.openxmlformats.org/officeDocument/2006/relationships/hyperlink" Target="https://diforce.ru/get_url.php?ex_id=2b0b8887-5ddc-11ee-8e27-244bfe54da2b" TargetMode="External"/><Relationship Id="rId947" Type="http://schemas.openxmlformats.org/officeDocument/2006/relationships/hyperlink" Target="https://diforce.ru/get_url.php?ex_id=087cc04b-f898-11ed-8e20-244bfe54da2b" TargetMode="External"/><Relationship Id="rId1132" Type="http://schemas.openxmlformats.org/officeDocument/2006/relationships/hyperlink" Target="https://diforce.ru/get_url.php?ex_id=55f3cbdc-fee8-11ed-8e20-244bfe54da2b" TargetMode="External"/><Relationship Id="rId1577" Type="http://schemas.openxmlformats.org/officeDocument/2006/relationships/hyperlink" Target="https://diforce.ru/get_url.php?ex_id=3e82911f-befb-11e8-80c0-e0d55e801df2" TargetMode="External"/><Relationship Id="rId1784" Type="http://schemas.openxmlformats.org/officeDocument/2006/relationships/hyperlink" Target="https://diforce.ru/get_url.php?ex_id=509b59a2-ee47-11ee-8e3f-244bfe54da2b" TargetMode="External"/><Relationship Id="rId1991" Type="http://schemas.openxmlformats.org/officeDocument/2006/relationships/hyperlink" Target="https://diforce.ru/get_url.php?ex_id=d7eedff9-e245-11ed-819b-e0d55e801df2" TargetMode="External"/><Relationship Id="rId2628" Type="http://schemas.openxmlformats.org/officeDocument/2006/relationships/hyperlink" Target="https://diforce.ru/get_url.php?ex_id=ff0b2d66-87f1-11ed-8196-e0d55e801df2" TargetMode="External"/><Relationship Id="rId76" Type="http://schemas.openxmlformats.org/officeDocument/2006/relationships/hyperlink" Target="https://diforce.ru/get_url.php?ex_id=709ca6a6-3e96-11eb-8125-e0d55e801df2" TargetMode="External"/><Relationship Id="rId807" Type="http://schemas.openxmlformats.org/officeDocument/2006/relationships/hyperlink" Target="https://diforce.ru/get_url.php?ex_id=4c41bb2f-541b-11ed-8192-e0d55e801df2" TargetMode="External"/><Relationship Id="rId1437" Type="http://schemas.openxmlformats.org/officeDocument/2006/relationships/hyperlink" Target="https://diforce.ru/get_url.php?ex_id=84e59d7c-df65-11ed-8e1e-244bfe54da2b" TargetMode="External"/><Relationship Id="rId1644" Type="http://schemas.openxmlformats.org/officeDocument/2006/relationships/hyperlink" Target="https://diforce.ru/get_url.php?ex_id=6e04bf03-45b0-11eb-8125-e0d55e801df2" TargetMode="External"/><Relationship Id="rId1851" Type="http://schemas.openxmlformats.org/officeDocument/2006/relationships/hyperlink" Target="https://diforce.ru/get_url.php?ex_id=f9375a12-877b-11ea-8108-e0d55e801df2" TargetMode="External"/><Relationship Id="rId1504" Type="http://schemas.openxmlformats.org/officeDocument/2006/relationships/hyperlink" Target="https://diforce.ru/get_url.php?ex_id=9ad87302-73ef-11e9-80e2-e0d55e801df2" TargetMode="External"/><Relationship Id="rId1711" Type="http://schemas.openxmlformats.org/officeDocument/2006/relationships/hyperlink" Target="https://diforce.ru/get_url.php?ex_id=4a2e0fdb-bc10-11ee-8e3e-244bfe54da2b" TargetMode="External"/><Relationship Id="rId1949" Type="http://schemas.openxmlformats.org/officeDocument/2006/relationships/hyperlink" Target="https://diforce.ru/get_url.php?ex_id=bc4d9b55-e0f7-11ea-8117-e0d55e801df2" TargetMode="External"/><Relationship Id="rId292" Type="http://schemas.openxmlformats.org/officeDocument/2006/relationships/hyperlink" Target="https://diforce.ru/get_url.php?ex_id=03e13cb6-9983-11ea-810f-e0d55e801df2" TargetMode="External"/><Relationship Id="rId1809" Type="http://schemas.openxmlformats.org/officeDocument/2006/relationships/hyperlink" Target="https://diforce.ru/get_url.php?ex_id=4742dacc-6bc3-11ed-8193-e0d55e801df2" TargetMode="External"/><Relationship Id="rId597" Type="http://schemas.openxmlformats.org/officeDocument/2006/relationships/hyperlink" Target="https://diforce.ru/get_url.php?ex_id=41a08a75-f46a-11ed-819d-e0d55e801df2" TargetMode="External"/><Relationship Id="rId2180" Type="http://schemas.openxmlformats.org/officeDocument/2006/relationships/hyperlink" Target="https://diforce.ru/get_url.php?ex_id=3267303a-01d1-11e9-80c8-e0d55e801df2" TargetMode="External"/><Relationship Id="rId2278" Type="http://schemas.openxmlformats.org/officeDocument/2006/relationships/hyperlink" Target="https://diforce.ru/get_url.php?ex_id=2106272e-a55d-11ed-8e1c-244bfe54da2b" TargetMode="External"/><Relationship Id="rId2485" Type="http://schemas.openxmlformats.org/officeDocument/2006/relationships/hyperlink" Target="https://diforce.ru/get_url.php?ex_id=36282bda-befb-11e8-80c0-e0d55e801df2" TargetMode="External"/><Relationship Id="rId152" Type="http://schemas.openxmlformats.org/officeDocument/2006/relationships/hyperlink" Target="https://diforce.ru/get_url.php?ex_id=54de473a-f708-11e8-80c8-e0d55e801df2" TargetMode="External"/><Relationship Id="rId457" Type="http://schemas.openxmlformats.org/officeDocument/2006/relationships/hyperlink" Target="https://diforce.ru/get_url.php?ex_id=bea42aec-068f-11ea-80f4-e0d55e801df2" TargetMode="External"/><Relationship Id="rId1087" Type="http://schemas.openxmlformats.org/officeDocument/2006/relationships/hyperlink" Target="https://diforce.ru/get_url.php?ex_id=0541d1f0-fec2-11ed-8e20-244bfe54da2b" TargetMode="External"/><Relationship Id="rId1294" Type="http://schemas.openxmlformats.org/officeDocument/2006/relationships/hyperlink" Target="https://diforce.ru/get_url.php?ex_id=664d86f1-89b7-11ee-8e2f-244bfe54da2b" TargetMode="External"/><Relationship Id="rId2040" Type="http://schemas.openxmlformats.org/officeDocument/2006/relationships/hyperlink" Target="https://diforce.ru/get_url.php?ex_id=a1d511d6-9964-11e8-8312-0008caa9adc0" TargetMode="External"/><Relationship Id="rId2138" Type="http://schemas.openxmlformats.org/officeDocument/2006/relationships/hyperlink" Target="https://diforce.ru/get_url.php?ex_id=25880e1c-befb-11e8-80c0-e0d55e801df2" TargetMode="External"/><Relationship Id="rId664" Type="http://schemas.openxmlformats.org/officeDocument/2006/relationships/hyperlink" Target="https://diforce.ru/get_url.php?ex_id=7d4974e1-075c-11ea-80f4-e0d55e801df2" TargetMode="External"/><Relationship Id="rId871" Type="http://schemas.openxmlformats.org/officeDocument/2006/relationships/hyperlink" Target="https://diforce.ru/get_url.php?ex_id=31ace445-a847-11ed-8e1c-244bfe54da2b" TargetMode="External"/><Relationship Id="rId969" Type="http://schemas.openxmlformats.org/officeDocument/2006/relationships/hyperlink" Target="https://diforce.ru/get_url.php?ex_id=305b8f1f-f898-11ed-8e20-244bfe54da2b" TargetMode="External"/><Relationship Id="rId1599" Type="http://schemas.openxmlformats.org/officeDocument/2006/relationships/hyperlink" Target="https://diforce.ru/get_url.php?ex_id=d66226cd-4f79-11e9-80d5-e0d55e801df2" TargetMode="External"/><Relationship Id="rId2345" Type="http://schemas.openxmlformats.org/officeDocument/2006/relationships/hyperlink" Target="https://diforce.ru/get_url.php?ex_id=733a7315-638b-11eb-8128-e0d55e801df2" TargetMode="External"/><Relationship Id="rId2552" Type="http://schemas.openxmlformats.org/officeDocument/2006/relationships/hyperlink" Target="https://diforce.ru/get_url.php?ex_id=8203069d-43fd-11eb-8125-e0d55e801df2" TargetMode="External"/><Relationship Id="rId317" Type="http://schemas.openxmlformats.org/officeDocument/2006/relationships/hyperlink" Target="https://diforce.ru/get_url.php?ex_id=6a9bdee7-0bb7-11eb-811e-e0d55e801df2" TargetMode="External"/><Relationship Id="rId524" Type="http://schemas.openxmlformats.org/officeDocument/2006/relationships/hyperlink" Target="https://diforce.ru/get_url.php?ex_id=3e829147-befb-11e8-80c0-e0d55e801df2" TargetMode="External"/><Relationship Id="rId731" Type="http://schemas.openxmlformats.org/officeDocument/2006/relationships/hyperlink" Target="https://diforce.ru/get_url.php?ex_id=30de7865-0f80-11ec-8174-e0d55e801df2" TargetMode="External"/><Relationship Id="rId1154" Type="http://schemas.openxmlformats.org/officeDocument/2006/relationships/hyperlink" Target="https://diforce.ru/get_url.php?ex_id=aaeda255-0468-11ee-8e23-244bfe54da2b" TargetMode="External"/><Relationship Id="rId1361" Type="http://schemas.openxmlformats.org/officeDocument/2006/relationships/hyperlink" Target="https://diforce.ru/get_url.php?ex_id=370fbd56-d1e7-11e9-80ee-e0d55e801df2" TargetMode="External"/><Relationship Id="rId1459" Type="http://schemas.openxmlformats.org/officeDocument/2006/relationships/hyperlink" Target="https://diforce.ru/get_url.php?ex_id=5e4a0c75-27a4-11ed-818d-e0d55e801df2" TargetMode="External"/><Relationship Id="rId2205" Type="http://schemas.openxmlformats.org/officeDocument/2006/relationships/hyperlink" Target="https://diforce.ru/get_url.php?ex_id=bb5ed96a-14cd-11ea-80f5-e0d55e801df2" TargetMode="External"/><Relationship Id="rId2412" Type="http://schemas.openxmlformats.org/officeDocument/2006/relationships/hyperlink" Target="https://diforce.ru/get_url.php?ex_id=3dcaac1a-c0e8-11ea-8115-e0d55e801df2" TargetMode="External"/><Relationship Id="rId98" Type="http://schemas.openxmlformats.org/officeDocument/2006/relationships/hyperlink" Target="https://diforce.ru/get_url.php?ex_id=84e59d9b-df65-11ed-8e1e-244bfe54da2b" TargetMode="External"/><Relationship Id="rId829" Type="http://schemas.openxmlformats.org/officeDocument/2006/relationships/hyperlink" Target="https://diforce.ru/get_url.php?ex_id=3f810314-6fc9-11ed-8193-e0d55e801df2" TargetMode="External"/><Relationship Id="rId1014" Type="http://schemas.openxmlformats.org/officeDocument/2006/relationships/hyperlink" Target="https://diforce.ru/get_url.php?ex_id=ae394b6b-feb8-11ed-8e20-244bfe54da2b" TargetMode="External"/><Relationship Id="rId1221" Type="http://schemas.openxmlformats.org/officeDocument/2006/relationships/hyperlink" Target="https://diforce.ru/get_url.php?ex_id=fc3767c2-2cf6-11ee-8e25-244bfe54da2b" TargetMode="External"/><Relationship Id="rId1666" Type="http://schemas.openxmlformats.org/officeDocument/2006/relationships/hyperlink" Target="https://diforce.ru/get_url.php?ex_id=c0217286-45f2-11eb-8125-e0d55e801df2" TargetMode="External"/><Relationship Id="rId1873" Type="http://schemas.openxmlformats.org/officeDocument/2006/relationships/hyperlink" Target="https://diforce.ru/get_url.php?ex_id=bf2e1d4e-2613-11ea-80fa-e0d55e801df2" TargetMode="External"/><Relationship Id="rId1319" Type="http://schemas.openxmlformats.org/officeDocument/2006/relationships/hyperlink" Target="https://diforce.ru/get_url.php?ex_id=664d8723-89b7-11ee-8e2f-244bfe54da2b" TargetMode="External"/><Relationship Id="rId1526" Type="http://schemas.openxmlformats.org/officeDocument/2006/relationships/hyperlink" Target="https://diforce.ru/get_url.php?ex_id=9a01d7ab-949c-11e9-80e5-e0d55e801df2" TargetMode="External"/><Relationship Id="rId1733" Type="http://schemas.openxmlformats.org/officeDocument/2006/relationships/hyperlink" Target="https://diforce.ru/get_url.php?ex_id=0768e776-c17e-11ee-8e3e-244bfe54da2b" TargetMode="External"/><Relationship Id="rId1940" Type="http://schemas.openxmlformats.org/officeDocument/2006/relationships/hyperlink" Target="https://diforce.ru/get_url.php?ex_id=180de087-d0ce-11ec-8188-e0d55e801df2" TargetMode="External"/><Relationship Id="rId25" Type="http://schemas.openxmlformats.org/officeDocument/2006/relationships/hyperlink" Target="https://diforce.ru/get_url.php?ex_id=84e59d75-df65-11ed-8e1e-244bfe54da2b" TargetMode="External"/><Relationship Id="rId1800" Type="http://schemas.openxmlformats.org/officeDocument/2006/relationships/hyperlink" Target="https://diforce.ru/get_url.php?ex_id=ba2b9101-0b31-11ee-8e23-244bfe54da2b" TargetMode="External"/><Relationship Id="rId174" Type="http://schemas.openxmlformats.org/officeDocument/2006/relationships/hyperlink" Target="https://diforce.ru/get_url.php?ex_id=32673042-01d1-11e9-80c8-e0d55e801df2" TargetMode="External"/><Relationship Id="rId381" Type="http://schemas.openxmlformats.org/officeDocument/2006/relationships/hyperlink" Target="https://diforce.ru/get_url.php?ex_id=fed24c0b-8ac2-11eb-812b-e0d55e801df2" TargetMode="External"/><Relationship Id="rId2062" Type="http://schemas.openxmlformats.org/officeDocument/2006/relationships/hyperlink" Target="https://diforce.ru/get_url.php?ex_id=ae82d943-853c-11eb-812b-e0d55e801df2" TargetMode="External"/><Relationship Id="rId241" Type="http://schemas.openxmlformats.org/officeDocument/2006/relationships/hyperlink" Target="https://diforce.ru/get_url.php?ex_id=bb5ed97e-14cd-11ea-80f5-e0d55e801df2" TargetMode="External"/><Relationship Id="rId479" Type="http://schemas.openxmlformats.org/officeDocument/2006/relationships/hyperlink" Target="https://diforce.ru/get_url.php?ex_id=b0bc97a6-855f-11ec-8181-e0d55e801df2" TargetMode="External"/><Relationship Id="rId686" Type="http://schemas.openxmlformats.org/officeDocument/2006/relationships/hyperlink" Target="https://diforce.ru/get_url.php?ex_id=83445b50-bc53-11ea-8115-e0d55e801df2" TargetMode="External"/><Relationship Id="rId893" Type="http://schemas.openxmlformats.org/officeDocument/2006/relationships/hyperlink" Target="https://diforce.ru/get_url.php?ex_id=e08ed037-f897-11ed-8e20-244bfe54da2b" TargetMode="External"/><Relationship Id="rId2367" Type="http://schemas.openxmlformats.org/officeDocument/2006/relationships/hyperlink" Target="https://diforce.ru/get_url.php?ex_id=cc91fe6c-bf0f-11ec-8185-e0d55e801df2" TargetMode="External"/><Relationship Id="rId2574" Type="http://schemas.openxmlformats.org/officeDocument/2006/relationships/hyperlink" Target="https://diforce.ru/get_url.php?ex_id=b4e646cd-0a65-11ee-8e23-244bfe54da2b" TargetMode="External"/><Relationship Id="rId339" Type="http://schemas.openxmlformats.org/officeDocument/2006/relationships/hyperlink" Target="https://diforce.ru/get_url.php?ex_id=733a7305-638b-11eb-8128-e0d55e801df2" TargetMode="External"/><Relationship Id="rId546" Type="http://schemas.openxmlformats.org/officeDocument/2006/relationships/hyperlink" Target="https://diforce.ru/get_url.php?ex_id=665f4b47-e93e-11e8-80c4-e0d55e801df2" TargetMode="External"/><Relationship Id="rId753" Type="http://schemas.openxmlformats.org/officeDocument/2006/relationships/hyperlink" Target="https://diforce.ru/get_url.php?ex_id=ce08dadc-0f96-11ec-8174-e0d55e801df2" TargetMode="External"/><Relationship Id="rId1176" Type="http://schemas.openxmlformats.org/officeDocument/2006/relationships/hyperlink" Target="https://diforce.ru/get_url.php?ex_id=aaeda281-0468-11ee-8e23-244bfe54da2b" TargetMode="External"/><Relationship Id="rId1383" Type="http://schemas.openxmlformats.org/officeDocument/2006/relationships/hyperlink" Target="https://diforce.ru/get_url.php?ex_id=709ca6a7-3e96-11eb-8125-e0d55e801df2" TargetMode="External"/><Relationship Id="rId2227" Type="http://schemas.openxmlformats.org/officeDocument/2006/relationships/hyperlink" Target="https://diforce.ru/get_url.php?ex_id=820306a4-43fd-11eb-8125-e0d55e801df2" TargetMode="External"/><Relationship Id="rId2434" Type="http://schemas.openxmlformats.org/officeDocument/2006/relationships/hyperlink" Target="https://diforce.ru/get_url.php?ex_id=84e59d70-df65-11ed-8e1e-244bfe54da2b" TargetMode="External"/><Relationship Id="rId101" Type="http://schemas.openxmlformats.org/officeDocument/2006/relationships/hyperlink" Target="https://diforce.ru/get_url.php?ex_id=584f6c32-f898-11ed-8e20-244bfe54da2b" TargetMode="External"/><Relationship Id="rId406" Type="http://schemas.openxmlformats.org/officeDocument/2006/relationships/hyperlink" Target="https://diforce.ru/get_url.php?ex_id=3624f1a6-3f99-11ec-817b-e0d55e801df2" TargetMode="External"/><Relationship Id="rId960" Type="http://schemas.openxmlformats.org/officeDocument/2006/relationships/hyperlink" Target="https://diforce.ru/get_url.php?ex_id=305b8f0d-f898-11ed-8e20-244bfe54da2b" TargetMode="External"/><Relationship Id="rId1036" Type="http://schemas.openxmlformats.org/officeDocument/2006/relationships/hyperlink" Target="https://diforce.ru/get_url.php?ex_id=b554bd1b-fec1-11ed-8e20-244bfe54da2b" TargetMode="External"/><Relationship Id="rId1243" Type="http://schemas.openxmlformats.org/officeDocument/2006/relationships/hyperlink" Target="https://diforce.ru/get_url.php?ex_id=9e9493da-5eb3-11ee-8e27-244bfe54da2b" TargetMode="External"/><Relationship Id="rId1590" Type="http://schemas.openxmlformats.org/officeDocument/2006/relationships/hyperlink" Target="https://diforce.ru/get_url.php?ex_id=820306b5-43fd-11eb-8125-e0d55e801df2" TargetMode="External"/><Relationship Id="rId1688" Type="http://schemas.openxmlformats.org/officeDocument/2006/relationships/hyperlink" Target="https://diforce.ru/get_url.php?ex_id=978a3147-e5d8-11ea-8119-e0d55e801df2" TargetMode="External"/><Relationship Id="rId1895" Type="http://schemas.openxmlformats.org/officeDocument/2006/relationships/hyperlink" Target="https://diforce.ru/get_url.php?ex_id=9d272f5a-1f69-11ed-818c-e0d55e801df2" TargetMode="External"/><Relationship Id="rId2641" Type="http://schemas.openxmlformats.org/officeDocument/2006/relationships/hyperlink" Target="https://diforce.ru/get_url.php?ex_id=700cb25a-4ae2-11ee-81a2-e0d55e801df2" TargetMode="External"/><Relationship Id="rId613" Type="http://schemas.openxmlformats.org/officeDocument/2006/relationships/hyperlink" Target="https://diforce.ru/get_url.php?ex_id=d2417314-f9ff-11ed-819d-e0d55e801df2" TargetMode="External"/><Relationship Id="rId820" Type="http://schemas.openxmlformats.org/officeDocument/2006/relationships/hyperlink" Target="https://diforce.ru/get_url.php?ex_id=3f810302-6fc9-11ed-8193-e0d55e801df2" TargetMode="External"/><Relationship Id="rId918" Type="http://schemas.openxmlformats.org/officeDocument/2006/relationships/hyperlink" Target="https://diforce.ru/get_url.php?ex_id=e08ed069-f897-11ed-8e20-244bfe54da2b" TargetMode="External"/><Relationship Id="rId1450" Type="http://schemas.openxmlformats.org/officeDocument/2006/relationships/hyperlink" Target="https://diforce.ru/get_url.php?ex_id=cb5aef2c-af19-11ec-8181-e0d55e801df2" TargetMode="External"/><Relationship Id="rId1548" Type="http://schemas.openxmlformats.org/officeDocument/2006/relationships/hyperlink" Target="https://diforce.ru/get_url.php?ex_id=c021729f-45f2-11eb-8125-e0d55e801df2" TargetMode="External"/><Relationship Id="rId1755" Type="http://schemas.openxmlformats.org/officeDocument/2006/relationships/hyperlink" Target="https://diforce.ru/get_url.php?ex_id=34bcc761-de8e-11ee-8e3f-244bfe54da2b" TargetMode="External"/><Relationship Id="rId2501" Type="http://schemas.openxmlformats.org/officeDocument/2006/relationships/hyperlink" Target="https://diforce.ru/get_url.php?ex_id=597665fb-3904-11eb-8125-e0d55e801df2" TargetMode="External"/><Relationship Id="rId1103" Type="http://schemas.openxmlformats.org/officeDocument/2006/relationships/hyperlink" Target="https://diforce.ru/get_url.php?ex_id=91ffc304-fee2-11ed-8e20-244bfe54da2b" TargetMode="External"/><Relationship Id="rId1310" Type="http://schemas.openxmlformats.org/officeDocument/2006/relationships/hyperlink" Target="https://diforce.ru/get_url.php?ex_id=664d8711-89b7-11ee-8e2f-244bfe54da2b" TargetMode="External"/><Relationship Id="rId1408" Type="http://schemas.openxmlformats.org/officeDocument/2006/relationships/hyperlink" Target="https://diforce.ru/get_url.php?ex_id=566c6e04-b727-11ed-8196-e0d55e801df2" TargetMode="External"/><Relationship Id="rId1962" Type="http://schemas.openxmlformats.org/officeDocument/2006/relationships/hyperlink" Target="https://diforce.ru/get_url.php?ex_id=6959f3ab-66d6-11eb-8128-e0d55e801df2" TargetMode="External"/><Relationship Id="rId47" Type="http://schemas.openxmlformats.org/officeDocument/2006/relationships/hyperlink" Target="https://diforce.ru/get_url.php?ex_id=b4e646e7-0a65-11ee-8e23-244bfe54da2b" TargetMode="External"/><Relationship Id="rId1615" Type="http://schemas.openxmlformats.org/officeDocument/2006/relationships/hyperlink" Target="https://diforce.ru/get_url.php?ex_id=c85477d6-3b29-11ea-80fd-e0d55e801df2" TargetMode="External"/><Relationship Id="rId1822" Type="http://schemas.openxmlformats.org/officeDocument/2006/relationships/hyperlink" Target="https://diforce.ru/get_url.php?ex_id=7e1dfafe-45c0-11ea-80fd-e0d55e801df2" TargetMode="External"/><Relationship Id="rId196" Type="http://schemas.openxmlformats.org/officeDocument/2006/relationships/hyperlink" Target="https://diforce.ru/get_url.php?ex_id=e99ee6cf-0f01-11e9-80ce-e0d55e801df2" TargetMode="External"/><Relationship Id="rId2084" Type="http://schemas.openxmlformats.org/officeDocument/2006/relationships/hyperlink" Target="https://diforce.ru/get_url.php?ex_id=3fd58a1e-041f-11ee-8e23-244bfe54da2b" TargetMode="External"/><Relationship Id="rId2291" Type="http://schemas.openxmlformats.org/officeDocument/2006/relationships/hyperlink" Target="https://diforce.ru/get_url.php?ex_id=21062749-a55d-11ed-8e1c-244bfe54da2b" TargetMode="External"/><Relationship Id="rId263" Type="http://schemas.openxmlformats.org/officeDocument/2006/relationships/hyperlink" Target="https://diforce.ru/get_url.php?ex_id=52b1faba-6cde-11ea-8103-e0d55e801df2" TargetMode="External"/><Relationship Id="rId470" Type="http://schemas.openxmlformats.org/officeDocument/2006/relationships/hyperlink" Target="https://diforce.ru/get_url.php?ex_id=8923fe54-2308-11eb-8124-e0d55e801df2" TargetMode="External"/><Relationship Id="rId2151" Type="http://schemas.openxmlformats.org/officeDocument/2006/relationships/hyperlink" Target="https://diforce.ru/get_url.php?ex_id=25880e4b-befb-11e8-80c0-e0d55e801df2" TargetMode="External"/><Relationship Id="rId2389" Type="http://schemas.openxmlformats.org/officeDocument/2006/relationships/hyperlink" Target="https://diforce.ru/get_url.php?ex_id=06aea22e-1983-11ee-8e23-244bfe54da2b" TargetMode="External"/><Relationship Id="rId2596" Type="http://schemas.openxmlformats.org/officeDocument/2006/relationships/hyperlink" Target="https://diforce.ru/get_url.php?ex_id=159af7ef-e681-11ea-811a-e0d55e801df2" TargetMode="External"/><Relationship Id="rId123" Type="http://schemas.openxmlformats.org/officeDocument/2006/relationships/hyperlink" Target="https://diforce.ru/get_url.php?ex_id=36282c58-befb-11e8-80c0-e0d55e801df2" TargetMode="External"/><Relationship Id="rId330" Type="http://schemas.openxmlformats.org/officeDocument/2006/relationships/hyperlink" Target="https://diforce.ru/get_url.php?ex_id=597665ed-3904-11eb-8125-e0d55e801df2" TargetMode="External"/><Relationship Id="rId568" Type="http://schemas.openxmlformats.org/officeDocument/2006/relationships/hyperlink" Target="https://diforce.ru/get_url.php?ex_id=27c5cfe4-e9a2-11e9-80f0-e0d55e801df2" TargetMode="External"/><Relationship Id="rId775" Type="http://schemas.openxmlformats.org/officeDocument/2006/relationships/hyperlink" Target="https://diforce.ru/get_url.php?ex_id=e6573541-adee-11ec-8181-e0d55e801df2" TargetMode="External"/><Relationship Id="rId982" Type="http://schemas.openxmlformats.org/officeDocument/2006/relationships/hyperlink" Target="https://diforce.ru/get_url.php?ex_id=305b8f39-f898-11ed-8e20-244bfe54da2b" TargetMode="External"/><Relationship Id="rId1198" Type="http://schemas.openxmlformats.org/officeDocument/2006/relationships/hyperlink" Target="https://diforce.ru/get_url.php?ex_id=d2d48e8a-0468-11ee-8e23-244bfe54da2b" TargetMode="External"/><Relationship Id="rId2011" Type="http://schemas.openxmlformats.org/officeDocument/2006/relationships/hyperlink" Target="https://diforce.ru/get_url.php?ex_id=ee678680-7fdf-11ec-8181-e0d55e801df2" TargetMode="External"/><Relationship Id="rId2249" Type="http://schemas.openxmlformats.org/officeDocument/2006/relationships/hyperlink" Target="https://diforce.ru/get_url.php?ex_id=0b28f61b-1181-11ed-818a-e0d55e801df2" TargetMode="External"/><Relationship Id="rId2456" Type="http://schemas.openxmlformats.org/officeDocument/2006/relationships/hyperlink" Target="https://diforce.ru/get_url.php?ex_id=ebe26f87-f89a-11ed-8e20-244bfe54da2b" TargetMode="External"/><Relationship Id="rId2663" Type="http://schemas.openxmlformats.org/officeDocument/2006/relationships/hyperlink" Target="https://diforce.ru/get_url.php?ex_id=88e41ba5-4b3d-11ec-817d-e0d55e801df2" TargetMode="External"/><Relationship Id="rId428" Type="http://schemas.openxmlformats.org/officeDocument/2006/relationships/hyperlink" Target="https://diforce.ru/get_url.php?ex_id=65c1cf0b-a455-11ed-8e1c-244bfe54da2b" TargetMode="External"/><Relationship Id="rId635" Type="http://schemas.openxmlformats.org/officeDocument/2006/relationships/hyperlink" Target="https://diforce.ru/get_url.php?ex_id=2cba849d-8b42-11e9-80e5-e0d55e801df2" TargetMode="External"/><Relationship Id="rId842" Type="http://schemas.openxmlformats.org/officeDocument/2006/relationships/hyperlink" Target="https://diforce.ru/get_url.php?ex_id=de50a574-8746-11ed-8194-e0d55e801df2" TargetMode="External"/><Relationship Id="rId1058" Type="http://schemas.openxmlformats.org/officeDocument/2006/relationships/hyperlink" Target="https://diforce.ru/get_url.php?ex_id=dd56014e-fec1-11ed-8e20-244bfe54da2b" TargetMode="External"/><Relationship Id="rId1265" Type="http://schemas.openxmlformats.org/officeDocument/2006/relationships/hyperlink" Target="https://diforce.ru/get_url.php?ex_id=b28baf35-8926-11ee-8e2f-244bfe54da2b" TargetMode="External"/><Relationship Id="rId1472" Type="http://schemas.openxmlformats.org/officeDocument/2006/relationships/hyperlink" Target="https://diforce.ru/get_url.php?ex_id=fabe61c2-0468-11ee-8e23-244bfe54da2b" TargetMode="External"/><Relationship Id="rId2109" Type="http://schemas.openxmlformats.org/officeDocument/2006/relationships/hyperlink" Target="https://diforce.ru/get_url.php?ex_id=49f7caaf-bee8-11e8-80c0-e0d55e801df2" TargetMode="External"/><Relationship Id="rId2316" Type="http://schemas.openxmlformats.org/officeDocument/2006/relationships/hyperlink" Target="https://diforce.ru/get_url.php?ex_id=d7d53182-e94a-11e8-80c4-e0d55e801df2" TargetMode="External"/><Relationship Id="rId2523" Type="http://schemas.openxmlformats.org/officeDocument/2006/relationships/hyperlink" Target="https://diforce.ru/get_url.php?ex_id=38053bd0-51fa-11ee-8e26-244bfe54da2b" TargetMode="External"/><Relationship Id="rId702" Type="http://schemas.openxmlformats.org/officeDocument/2006/relationships/hyperlink" Target="https://diforce.ru/get_url.php?ex_id=24991f69-1f0a-11eb-8124-e0d55e801df2" TargetMode="External"/><Relationship Id="rId1125" Type="http://schemas.openxmlformats.org/officeDocument/2006/relationships/hyperlink" Target="https://diforce.ru/get_url.php?ex_id=55f3cbcc-fee8-11ed-8e20-244bfe54da2b" TargetMode="External"/><Relationship Id="rId1332" Type="http://schemas.openxmlformats.org/officeDocument/2006/relationships/hyperlink" Target="https://diforce.ru/get_url.php?ex_id=8e554aa9-89b7-11ee-8e2f-244bfe54da2b" TargetMode="External"/><Relationship Id="rId1777" Type="http://schemas.openxmlformats.org/officeDocument/2006/relationships/hyperlink" Target="https://diforce.ru/get_url.php?ex_id=d21d5085-debe-11ee-8e3f-244bfe54da2b" TargetMode="External"/><Relationship Id="rId1984" Type="http://schemas.openxmlformats.org/officeDocument/2006/relationships/hyperlink" Target="https://diforce.ru/get_url.php?ex_id=30cd2bae-d1c1-11ed-819b-e0d55e801df2" TargetMode="External"/><Relationship Id="rId69" Type="http://schemas.openxmlformats.org/officeDocument/2006/relationships/hyperlink" Target="https://diforce.ru/get_url.php?ex_id=f212820e-bc06-11e9-80ed-e0d55e801df2" TargetMode="External"/><Relationship Id="rId1637" Type="http://schemas.openxmlformats.org/officeDocument/2006/relationships/hyperlink" Target="https://diforce.ru/get_url.php?ex_id=6e04befa-45b0-11eb-8125-e0d55e801df2" TargetMode="External"/><Relationship Id="rId1844" Type="http://schemas.openxmlformats.org/officeDocument/2006/relationships/hyperlink" Target="https://diforce.ru/get_url.php?ex_id=bf2e1d28-2613-11ea-80fa-e0d55e801df2" TargetMode="External"/><Relationship Id="rId1704" Type="http://schemas.openxmlformats.org/officeDocument/2006/relationships/hyperlink" Target="https://diforce.ru/get_url.php?ex_id=46b99fd3-3be5-11ee-8e25-244bfe54da2b" TargetMode="External"/><Relationship Id="rId285" Type="http://schemas.openxmlformats.org/officeDocument/2006/relationships/hyperlink" Target="https://diforce.ru/get_url.php?ex_id=03e13cae-9983-11ea-810f-e0d55e801df2" TargetMode="External"/><Relationship Id="rId1911" Type="http://schemas.openxmlformats.org/officeDocument/2006/relationships/hyperlink" Target="https://diforce.ru/get_url.php?ex_id=d2f1f566-6753-11eb-8128-e0d55e801df2" TargetMode="External"/><Relationship Id="rId492" Type="http://schemas.openxmlformats.org/officeDocument/2006/relationships/hyperlink" Target="https://diforce.ru/get_url.php?ex_id=474236fe-a1f1-11ed-8e1c-244bfe54da2b" TargetMode="External"/><Relationship Id="rId797" Type="http://schemas.openxmlformats.org/officeDocument/2006/relationships/hyperlink" Target="https://diforce.ru/get_url.php?ex_id=a7c4d415-2ce8-11ed-818d-e0d55e801df2" TargetMode="External"/><Relationship Id="rId2173" Type="http://schemas.openxmlformats.org/officeDocument/2006/relationships/hyperlink" Target="https://diforce.ru/get_url.php?ex_id=2d8a0b32-befb-11e8-80c0-e0d55e801df2" TargetMode="External"/><Relationship Id="rId2380" Type="http://schemas.openxmlformats.org/officeDocument/2006/relationships/hyperlink" Target="https://diforce.ru/get_url.php?ex_id=4f53166d-af64-11ed-8e1c-244bfe54da2b" TargetMode="External"/><Relationship Id="rId2478" Type="http://schemas.openxmlformats.org/officeDocument/2006/relationships/hyperlink" Target="https://diforce.ru/get_url.php?ex_id=30d1f044-adf7-11ee-8e3b-244bfe54da2b" TargetMode="External"/><Relationship Id="rId145" Type="http://schemas.openxmlformats.org/officeDocument/2006/relationships/hyperlink" Target="https://diforce.ru/get_url.php?ex_id=54de4733-f708-11e8-80c8-e0d55e801df2" TargetMode="External"/><Relationship Id="rId352" Type="http://schemas.openxmlformats.org/officeDocument/2006/relationships/hyperlink" Target="https://diforce.ru/get_url.php?ex_id=082c6f0a-71ac-11eb-812b-e0d55e801df2" TargetMode="External"/><Relationship Id="rId1287" Type="http://schemas.openxmlformats.org/officeDocument/2006/relationships/hyperlink" Target="https://diforce.ru/get_url.php?ex_id=46136f32-89ae-11ee-8e2f-244bfe54da2b" TargetMode="External"/><Relationship Id="rId2033" Type="http://schemas.openxmlformats.org/officeDocument/2006/relationships/hyperlink" Target="https://diforce.ru/get_url.php?ex_id=9fc0d3b6-2e63-11eb-8125-e0d55e801df2" TargetMode="External"/><Relationship Id="rId2240" Type="http://schemas.openxmlformats.org/officeDocument/2006/relationships/hyperlink" Target="https://diforce.ru/get_url.php?ex_id=c1f9c7d0-571a-11ec-817d-e0d55e801df2" TargetMode="External"/><Relationship Id="rId212" Type="http://schemas.openxmlformats.org/officeDocument/2006/relationships/hyperlink" Target="https://diforce.ru/get_url.php?ex_id=41683381-64b5-11e9-80dc-e0d55e801df2" TargetMode="External"/><Relationship Id="rId657" Type="http://schemas.openxmlformats.org/officeDocument/2006/relationships/hyperlink" Target="https://diforce.ru/get_url.php?ex_id=284d0123-03c1-11ea-80f4-e0d55e801df2" TargetMode="External"/><Relationship Id="rId864" Type="http://schemas.openxmlformats.org/officeDocument/2006/relationships/hyperlink" Target="https://diforce.ru/get_url.php?ex_id=6b2e7774-a49b-11ee-81ad-e0d55e801df2" TargetMode="External"/><Relationship Id="rId1494" Type="http://schemas.openxmlformats.org/officeDocument/2006/relationships/hyperlink" Target="https://diforce.ru/get_url.php?ex_id=46b99fd5-3be5-11ee-8e25-244bfe54da2b" TargetMode="External"/><Relationship Id="rId1799" Type="http://schemas.openxmlformats.org/officeDocument/2006/relationships/hyperlink" Target="https://diforce.ru/get_url.php?ex_id=ba2b90ff-0b31-11ee-8e23-244bfe54da2b" TargetMode="External"/><Relationship Id="rId2100" Type="http://schemas.openxmlformats.org/officeDocument/2006/relationships/hyperlink" Target="https://diforce.ru/get_url.php?ex_id=4998464c-7bd6-11ee-8e29-244bfe54da2b" TargetMode="External"/><Relationship Id="rId2338" Type="http://schemas.openxmlformats.org/officeDocument/2006/relationships/hyperlink" Target="https://diforce.ru/get_url.php?ex_id=996c569a-de0c-11ea-8116-e0d55e801df2" TargetMode="External"/><Relationship Id="rId2545" Type="http://schemas.openxmlformats.org/officeDocument/2006/relationships/hyperlink" Target="https://diforce.ru/get_url.php?ex_id=f2c19bbd-fcad-11ea-811d-e0d55e801df2" TargetMode="External"/><Relationship Id="rId517" Type="http://schemas.openxmlformats.org/officeDocument/2006/relationships/hyperlink" Target="https://diforce.ru/get_url.php?ex_id=3e829124-befb-11e8-80c0-e0d55e801df2" TargetMode="External"/><Relationship Id="rId724" Type="http://schemas.openxmlformats.org/officeDocument/2006/relationships/hyperlink" Target="https://diforce.ru/get_url.php?ex_id=e27be4b2-f332-11eb-8169-e0d55e801df2" TargetMode="External"/><Relationship Id="rId931" Type="http://schemas.openxmlformats.org/officeDocument/2006/relationships/hyperlink" Target="https://diforce.ru/get_url.php?ex_id=087cc02b-f898-11ed-8e20-244bfe54da2b" TargetMode="External"/><Relationship Id="rId1147" Type="http://schemas.openxmlformats.org/officeDocument/2006/relationships/hyperlink" Target="https://diforce.ru/get_url.php?ex_id=1eddbd2c-042d-11ee-8e23-244bfe54da2b" TargetMode="External"/><Relationship Id="rId1354" Type="http://schemas.openxmlformats.org/officeDocument/2006/relationships/hyperlink" Target="https://diforce.ru/get_url.php?ex_id=cee3cd1b-b1a1-11eb-813d-e0d55e801df2" TargetMode="External"/><Relationship Id="rId1561" Type="http://schemas.openxmlformats.org/officeDocument/2006/relationships/hyperlink" Target="https://diforce.ru/get_url.php?ex_id=c02172b1-45f2-11eb-8125-e0d55e801df2" TargetMode="External"/><Relationship Id="rId2405" Type="http://schemas.openxmlformats.org/officeDocument/2006/relationships/hyperlink" Target="https://diforce.ru/get_url.php?ex_id=e99ee6de-0f01-11e9-80ce-e0d55e801df2" TargetMode="External"/><Relationship Id="rId2612" Type="http://schemas.openxmlformats.org/officeDocument/2006/relationships/hyperlink" Target="https://diforce.ru/get_url.php?ex_id=23ff6273-07d6-11ec-8173-e0d55e801df2" TargetMode="External"/><Relationship Id="rId60" Type="http://schemas.openxmlformats.org/officeDocument/2006/relationships/hyperlink" Target="https://diforce.ru/get_url.php?ex_id=36282c29-befb-11e8-80c0-e0d55e801df2" TargetMode="External"/><Relationship Id="rId1007" Type="http://schemas.openxmlformats.org/officeDocument/2006/relationships/hyperlink" Target="https://diforce.ru/get_url.php?ex_id=ae394b5b-feb8-11ed-8e20-244bfe54da2b" TargetMode="External"/><Relationship Id="rId1214" Type="http://schemas.openxmlformats.org/officeDocument/2006/relationships/hyperlink" Target="https://diforce.ru/get_url.php?ex_id=d2d48eaa-0468-11ee-8e23-244bfe54da2b" TargetMode="External"/><Relationship Id="rId1421" Type="http://schemas.openxmlformats.org/officeDocument/2006/relationships/hyperlink" Target="https://diforce.ru/get_url.php?ex_id=d279bbb5-4c49-11ec-817d-e0d55e801df2" TargetMode="External"/><Relationship Id="rId1659" Type="http://schemas.openxmlformats.org/officeDocument/2006/relationships/hyperlink" Target="https://diforce.ru/get_url.php?ex_id=6e04bf13-45b0-11eb-8125-e0d55e801df2" TargetMode="External"/><Relationship Id="rId1866" Type="http://schemas.openxmlformats.org/officeDocument/2006/relationships/hyperlink" Target="https://diforce.ru/get_url.php?ex_id=bf2e1d34-2613-11ea-80fa-e0d55e801df2" TargetMode="External"/><Relationship Id="rId1519" Type="http://schemas.openxmlformats.org/officeDocument/2006/relationships/hyperlink" Target="https://diforce.ru/get_url.php?ex_id=91ffc2d7-fee2-11ed-8e20-244bfe54da2b" TargetMode="External"/><Relationship Id="rId1726" Type="http://schemas.openxmlformats.org/officeDocument/2006/relationships/hyperlink" Target="https://diforce.ru/get_url.php?ex_id=4a2e1007-bc10-11ee-8e3e-244bfe54da2b" TargetMode="External"/><Relationship Id="rId1933" Type="http://schemas.openxmlformats.org/officeDocument/2006/relationships/hyperlink" Target="https://diforce.ru/get_url.php?ex_id=820306b9-43fd-11eb-8125-e0d55e801df2" TargetMode="External"/><Relationship Id="rId18" Type="http://schemas.openxmlformats.org/officeDocument/2006/relationships/hyperlink" Target="https://diforce.ru/get_url.php?ex_id=78c2d499-454b-11ec-817d-e0d55e801df2" TargetMode="External"/><Relationship Id="rId2195" Type="http://schemas.openxmlformats.org/officeDocument/2006/relationships/hyperlink" Target="https://diforce.ru/get_url.php?ex_id=370fbd76-d1e7-11e9-80ee-e0d55e801df2" TargetMode="External"/><Relationship Id="rId167" Type="http://schemas.openxmlformats.org/officeDocument/2006/relationships/hyperlink" Target="https://diforce.ru/get_url.php?ex_id=54de4749-f708-11e8-80c8-e0d55e801df2" TargetMode="External"/><Relationship Id="rId374" Type="http://schemas.openxmlformats.org/officeDocument/2006/relationships/hyperlink" Target="https://diforce.ru/get_url.php?ex_id=082c6f24-71ac-11eb-812b-e0d55e801df2" TargetMode="External"/><Relationship Id="rId581" Type="http://schemas.openxmlformats.org/officeDocument/2006/relationships/hyperlink" Target="https://diforce.ru/get_url.php?ex_id=d059e591-fe5c-11eb-8171-e0d55e801df2" TargetMode="External"/><Relationship Id="rId2055" Type="http://schemas.openxmlformats.org/officeDocument/2006/relationships/hyperlink" Target="https://diforce.ru/get_url.php?ex_id=15f129b1-461e-11ee-8e26-244bfe54da2b" TargetMode="External"/><Relationship Id="rId2262" Type="http://schemas.openxmlformats.org/officeDocument/2006/relationships/hyperlink" Target="https://diforce.ru/get_url.php?ex_id=a1d511c4-9964-11e8-8312-0008caa9adc0" TargetMode="External"/><Relationship Id="rId234" Type="http://schemas.openxmlformats.org/officeDocument/2006/relationships/hyperlink" Target="https://diforce.ru/get_url.php?ex_id=bb5ed976-14cd-11ea-80f5-e0d55e801df2" TargetMode="External"/><Relationship Id="rId679" Type="http://schemas.openxmlformats.org/officeDocument/2006/relationships/hyperlink" Target="https://diforce.ru/get_url.php?ex_id=83445b3d-bc53-11ea-8115-e0d55e801df2" TargetMode="External"/><Relationship Id="rId886" Type="http://schemas.openxmlformats.org/officeDocument/2006/relationships/hyperlink" Target="https://diforce.ru/get_url.php?ex_id=84e59d92-df65-11ed-8e1e-244bfe54da2b" TargetMode="External"/><Relationship Id="rId2567" Type="http://schemas.openxmlformats.org/officeDocument/2006/relationships/hyperlink" Target="https://diforce.ru/get_url.php?ex_id=6e5f5453-7755-11ec-8181-e0d55e801df2" TargetMode="External"/><Relationship Id="rId2" Type="http://schemas.openxmlformats.org/officeDocument/2006/relationships/hyperlink" Target="https://diforce.ru/" TargetMode="External"/><Relationship Id="rId441" Type="http://schemas.openxmlformats.org/officeDocument/2006/relationships/hyperlink" Target="https://diforce.ru/get_url.php?ex_id=4694c4b8-81e1-11ee-8e2a-244bfe54da2b" TargetMode="External"/><Relationship Id="rId539" Type="http://schemas.openxmlformats.org/officeDocument/2006/relationships/hyperlink" Target="https://diforce.ru/get_url.php?ex_id=665f4b36-e93e-11e8-80c4-e0d55e801df2" TargetMode="External"/><Relationship Id="rId746" Type="http://schemas.openxmlformats.org/officeDocument/2006/relationships/hyperlink" Target="https://diforce.ru/get_url.php?ex_id=2007df6e-0f91-11ec-8174-e0d55e801df2" TargetMode="External"/><Relationship Id="rId1071" Type="http://schemas.openxmlformats.org/officeDocument/2006/relationships/hyperlink" Target="https://diforce.ru/get_url.php?ex_id=dd560168-fec1-11ed-8e20-244bfe54da2b" TargetMode="External"/><Relationship Id="rId1169" Type="http://schemas.openxmlformats.org/officeDocument/2006/relationships/hyperlink" Target="https://diforce.ru/get_url.php?ex_id=aaeda273-0468-11ee-8e23-244bfe54da2b" TargetMode="External"/><Relationship Id="rId1376" Type="http://schemas.openxmlformats.org/officeDocument/2006/relationships/hyperlink" Target="https://diforce.ru/get_url.php?ex_id=bc4d9b67-e0f7-11ea-8117-e0d55e801df2" TargetMode="External"/><Relationship Id="rId1583" Type="http://schemas.openxmlformats.org/officeDocument/2006/relationships/hyperlink" Target="https://diforce.ru/get_url.php?ex_id=a2278b9c-b9b3-11ea-8114-e0d55e801df2" TargetMode="External"/><Relationship Id="rId2122" Type="http://schemas.openxmlformats.org/officeDocument/2006/relationships/hyperlink" Target="https://diforce.ru/get_url.php?ex_id=49f7cac0-bee8-11e8-80c0-e0d55e801df2" TargetMode="External"/><Relationship Id="rId2427" Type="http://schemas.openxmlformats.org/officeDocument/2006/relationships/hyperlink" Target="https://diforce.ru/get_url.php?ex_id=29201417-68d1-11ee-81a5-e0d55e801df2" TargetMode="External"/><Relationship Id="rId301" Type="http://schemas.openxmlformats.org/officeDocument/2006/relationships/hyperlink" Target="https://diforce.ru/get_url.php?ex_id=978a313e-e5d8-11ea-8119-e0d55e801df2" TargetMode="External"/><Relationship Id="rId953" Type="http://schemas.openxmlformats.org/officeDocument/2006/relationships/hyperlink" Target="https://diforce.ru/get_url.php?ex_id=305b8eff-f898-11ed-8e20-244bfe54da2b" TargetMode="External"/><Relationship Id="rId1029" Type="http://schemas.openxmlformats.org/officeDocument/2006/relationships/hyperlink" Target="https://diforce.ru/get_url.php?ex_id=b554bd0d-fec1-11ed-8e20-244bfe54da2b" TargetMode="External"/><Relationship Id="rId1236" Type="http://schemas.openxmlformats.org/officeDocument/2006/relationships/hyperlink" Target="https://diforce.ru/get_url.php?ex_id=9e9493cc-5eb3-11ee-8e27-244bfe54da2b" TargetMode="External"/><Relationship Id="rId1790" Type="http://schemas.openxmlformats.org/officeDocument/2006/relationships/hyperlink" Target="https://diforce.ru/get_url.php?ex_id=ba2b90ed-0b31-11ee-8e23-244bfe54da2b" TargetMode="External"/><Relationship Id="rId1888" Type="http://schemas.openxmlformats.org/officeDocument/2006/relationships/hyperlink" Target="https://diforce.ru/get_url.php?ex_id=3a6ceb56-e0f7-11ec-8188-e0d55e801df2" TargetMode="External"/><Relationship Id="rId2634" Type="http://schemas.openxmlformats.org/officeDocument/2006/relationships/hyperlink" Target="https://diforce.ru/get_url.php?ex_id=ff0b2d6c-87f1-11ed-8196-e0d55e801df2" TargetMode="External"/><Relationship Id="rId82" Type="http://schemas.openxmlformats.org/officeDocument/2006/relationships/hyperlink" Target="https://diforce.ru/get_url.php?ex_id=23ff6261-07d6-11ec-8173-e0d55e801df2" TargetMode="External"/><Relationship Id="rId606" Type="http://schemas.openxmlformats.org/officeDocument/2006/relationships/hyperlink" Target="https://diforce.ru/get_url.php?ex_id=d2417300-f9ff-11ed-819d-e0d55e801df2" TargetMode="External"/><Relationship Id="rId813" Type="http://schemas.openxmlformats.org/officeDocument/2006/relationships/hyperlink" Target="https://diforce.ru/get_url.php?ex_id=3f8102f2-6fc9-11ed-8193-e0d55e801df2" TargetMode="External"/><Relationship Id="rId1443" Type="http://schemas.openxmlformats.org/officeDocument/2006/relationships/hyperlink" Target="https://diforce.ru/get_url.php?ex_id=cb5aef24-af19-11ec-8181-e0d55e801df2" TargetMode="External"/><Relationship Id="rId1650" Type="http://schemas.openxmlformats.org/officeDocument/2006/relationships/hyperlink" Target="https://diforce.ru/get_url.php?ex_id=6e04bf09-45b0-11eb-8125-e0d55e801df2" TargetMode="External"/><Relationship Id="rId1748" Type="http://schemas.openxmlformats.org/officeDocument/2006/relationships/hyperlink" Target="https://diforce.ru/get_url.php?ex_id=34bcc741-de8e-11ee-8e3f-244bfe54da2b" TargetMode="External"/><Relationship Id="rId1303" Type="http://schemas.openxmlformats.org/officeDocument/2006/relationships/hyperlink" Target="https://diforce.ru/get_url.php?ex_id=664d8703-89b7-11ee-8e2f-244bfe54da2b" TargetMode="External"/><Relationship Id="rId1510" Type="http://schemas.openxmlformats.org/officeDocument/2006/relationships/hyperlink" Target="https://diforce.ru/get_url.php?ex_id=92b8b559-15df-11ec-8175-e0d55e801df2" TargetMode="External"/><Relationship Id="rId1955" Type="http://schemas.openxmlformats.org/officeDocument/2006/relationships/hyperlink" Target="https://diforce.ru/get_url.php?ex_id=69ff377e-07d6-11ec-8173-e0d55e801df2" TargetMode="External"/><Relationship Id="rId1608" Type="http://schemas.openxmlformats.org/officeDocument/2006/relationships/hyperlink" Target="https://diforce.ru/get_url.php?ex_id=1a01cdb8-df9f-11e9-80ee-e0d55e801df2" TargetMode="External"/><Relationship Id="rId1815" Type="http://schemas.openxmlformats.org/officeDocument/2006/relationships/hyperlink" Target="https://diforce.ru/get_url.php?ex_id=49984650-7bd6-11ee-8e29-244bfe54da2b" TargetMode="External"/><Relationship Id="rId189" Type="http://schemas.openxmlformats.org/officeDocument/2006/relationships/hyperlink" Target="https://diforce.ru/get_url.php?ex_id=e99ee6c8-0f01-11e9-80ce-e0d55e801df2" TargetMode="External"/><Relationship Id="rId396" Type="http://schemas.openxmlformats.org/officeDocument/2006/relationships/hyperlink" Target="https://diforce.ru/get_url.php?ex_id=23ff626e-07d6-11ec-8173-e0d55e801df2" TargetMode="External"/><Relationship Id="rId2077" Type="http://schemas.openxmlformats.org/officeDocument/2006/relationships/hyperlink" Target="https://diforce.ru/get_url.php?ex_id=4ef3c593-9bd8-11ed-8196-e0d55e801df2" TargetMode="External"/><Relationship Id="rId2284" Type="http://schemas.openxmlformats.org/officeDocument/2006/relationships/hyperlink" Target="https://diforce.ru/get_url.php?ex_id=21062737-a55d-11ed-8e1c-244bfe54da2b" TargetMode="External"/><Relationship Id="rId2491" Type="http://schemas.openxmlformats.org/officeDocument/2006/relationships/hyperlink" Target="https://diforce.ru/get_url.php?ex_id=8b3d2c68-adc4-11e9-80e9-e0d55e801df2" TargetMode="External"/><Relationship Id="rId256" Type="http://schemas.openxmlformats.org/officeDocument/2006/relationships/hyperlink" Target="https://diforce.ru/get_url.php?ex_id=83e74d53-5f79-11ea-8101-e0d55e801df2" TargetMode="External"/><Relationship Id="rId463" Type="http://schemas.openxmlformats.org/officeDocument/2006/relationships/hyperlink" Target="https://diforce.ru/get_url.php?ex_id=159af7d9-e681-11ea-811a-e0d55e801df2" TargetMode="External"/><Relationship Id="rId670" Type="http://schemas.openxmlformats.org/officeDocument/2006/relationships/hyperlink" Target="https://diforce.ru/get_url.php?ex_id=f9a677cf-4280-11ea-80fd-e0d55e801df2" TargetMode="External"/><Relationship Id="rId1093" Type="http://schemas.openxmlformats.org/officeDocument/2006/relationships/hyperlink" Target="https://diforce.ru/get_url.php?ex_id=0541d1fc-fec2-11ed-8e20-244bfe54da2b" TargetMode="External"/><Relationship Id="rId2144" Type="http://schemas.openxmlformats.org/officeDocument/2006/relationships/hyperlink" Target="https://diforce.ru/get_url.php?ex_id=25880e29-befb-11e8-80c0-e0d55e801df2" TargetMode="External"/><Relationship Id="rId2351" Type="http://schemas.openxmlformats.org/officeDocument/2006/relationships/hyperlink" Target="https://diforce.ru/get_url.php?ex_id=69ff3778-07d6-11ec-8173-e0d55e801df2" TargetMode="External"/><Relationship Id="rId2589" Type="http://schemas.openxmlformats.org/officeDocument/2006/relationships/hyperlink" Target="https://diforce.ru/get_url.php?ex_id=dc8191f2-262a-11ea-80fa-e0d55e801df2" TargetMode="External"/><Relationship Id="rId116" Type="http://schemas.openxmlformats.org/officeDocument/2006/relationships/hyperlink" Target="https://diforce.ru/get_url.php?ex_id=36282c48-befb-11e8-80c0-e0d55e801df2" TargetMode="External"/><Relationship Id="rId323" Type="http://schemas.openxmlformats.org/officeDocument/2006/relationships/hyperlink" Target="https://diforce.ru/get_url.php?ex_id=4060d357-167d-11eb-8120-e0d55e801df2" TargetMode="External"/><Relationship Id="rId530" Type="http://schemas.openxmlformats.org/officeDocument/2006/relationships/hyperlink" Target="https://diforce.ru/get_url.php?ex_id=3e82914f-befb-11e8-80c0-e0d55e801df2" TargetMode="External"/><Relationship Id="rId768" Type="http://schemas.openxmlformats.org/officeDocument/2006/relationships/hyperlink" Target="https://diforce.ru/get_url.php?ex_id=b47c21b6-1f48-11ec-8175-e0d55e801df2" TargetMode="External"/><Relationship Id="rId975" Type="http://schemas.openxmlformats.org/officeDocument/2006/relationships/hyperlink" Target="https://diforce.ru/get_url.php?ex_id=305b8f2b-f898-11ed-8e20-244bfe54da2b" TargetMode="External"/><Relationship Id="rId1160" Type="http://schemas.openxmlformats.org/officeDocument/2006/relationships/hyperlink" Target="https://diforce.ru/get_url.php?ex_id=aaeda261-0468-11ee-8e23-244bfe54da2b" TargetMode="External"/><Relationship Id="rId1398" Type="http://schemas.openxmlformats.org/officeDocument/2006/relationships/hyperlink" Target="https://diforce.ru/get_url.php?ex_id=d279bbc3-4c49-11ec-817d-e0d55e801df2" TargetMode="External"/><Relationship Id="rId2004" Type="http://schemas.openxmlformats.org/officeDocument/2006/relationships/hyperlink" Target="https://diforce.ru/get_url.php?ex_id=6f10f5aa-f226-11ee-81b9-e0d55e801df2" TargetMode="External"/><Relationship Id="rId2211" Type="http://schemas.openxmlformats.org/officeDocument/2006/relationships/hyperlink" Target="https://diforce.ru/get_url.php?ex_id=a2278b9f-b9b3-11ea-8114-e0d55e801df2" TargetMode="External"/><Relationship Id="rId2449" Type="http://schemas.openxmlformats.org/officeDocument/2006/relationships/hyperlink" Target="https://diforce.ru/get_url.php?ex_id=ebe26f77-f89a-11ed-8e20-244bfe54da2b" TargetMode="External"/><Relationship Id="rId2656" Type="http://schemas.openxmlformats.org/officeDocument/2006/relationships/hyperlink" Target="https://diforce.ru/get_url.php?ex_id=ad65cf4f-c514-11eb-8144-e0d55e801df2" TargetMode="External"/><Relationship Id="rId628" Type="http://schemas.openxmlformats.org/officeDocument/2006/relationships/hyperlink" Target="https://diforce.ru/get_url.php?ex_id=d66226e3-4f79-11e9-80d5-e0d55e801df2" TargetMode="External"/><Relationship Id="rId835" Type="http://schemas.openxmlformats.org/officeDocument/2006/relationships/hyperlink" Target="https://diforce.ru/get_url.php?ex_id=40f04e19-7f64-11ed-8193-e0d55e801df2" TargetMode="External"/><Relationship Id="rId1258" Type="http://schemas.openxmlformats.org/officeDocument/2006/relationships/hyperlink" Target="https://diforce.ru/get_url.php?ex_id=9e9493fa-5eb3-11ee-8e27-244bfe54da2b" TargetMode="External"/><Relationship Id="rId1465" Type="http://schemas.openxmlformats.org/officeDocument/2006/relationships/hyperlink" Target="https://diforce.ru/get_url.php?ex_id=5fa1dda8-df1c-11ed-819b-e0d55e801df2" TargetMode="External"/><Relationship Id="rId1672" Type="http://schemas.openxmlformats.org/officeDocument/2006/relationships/hyperlink" Target="https://diforce.ru/get_url.php?ex_id=c021728e-45f2-11eb-8125-e0d55e801df2" TargetMode="External"/><Relationship Id="rId2309" Type="http://schemas.openxmlformats.org/officeDocument/2006/relationships/hyperlink" Target="https://diforce.ru/get_url.php?ex_id=b8f2a737-b4e6-11ee-8e3b-244bfe54da2b" TargetMode="External"/><Relationship Id="rId2516" Type="http://schemas.openxmlformats.org/officeDocument/2006/relationships/hyperlink" Target="https://diforce.ru/get_url.php?ex_id=4af2535e-996d-11e8-8312-0008caa9adc0" TargetMode="External"/><Relationship Id="rId1020" Type="http://schemas.openxmlformats.org/officeDocument/2006/relationships/hyperlink" Target="https://diforce.ru/get_url.php?ex_id=ae394b79-feb8-11ed-8e20-244bfe54da2b" TargetMode="External"/><Relationship Id="rId1118" Type="http://schemas.openxmlformats.org/officeDocument/2006/relationships/hyperlink" Target="https://diforce.ru/get_url.php?ex_id=55f3cbbc-fee8-11ed-8e20-244bfe54da2b" TargetMode="External"/><Relationship Id="rId1325" Type="http://schemas.openxmlformats.org/officeDocument/2006/relationships/hyperlink" Target="https://diforce.ru/get_url.php?ex_id=8e554a9b-89b7-11ee-8e2f-244bfe54da2b" TargetMode="External"/><Relationship Id="rId1532" Type="http://schemas.openxmlformats.org/officeDocument/2006/relationships/hyperlink" Target="https://diforce.ru/get_url.php?ex_id=159af7c9-e681-11ea-811a-e0d55e801df2" TargetMode="External"/><Relationship Id="rId1977" Type="http://schemas.openxmlformats.org/officeDocument/2006/relationships/hyperlink" Target="https://diforce.ru/get_url.php?ex_id=952af4bf-769a-11ed-8193-e0d55e801df2" TargetMode="External"/><Relationship Id="rId902" Type="http://schemas.openxmlformats.org/officeDocument/2006/relationships/hyperlink" Target="https://diforce.ru/get_url.php?ex_id=e08ed049-f897-11ed-8e20-244bfe54da2b" TargetMode="External"/><Relationship Id="rId1837" Type="http://schemas.openxmlformats.org/officeDocument/2006/relationships/hyperlink" Target="https://diforce.ru/get_url.php?ex_id=e06e42a1-fd82-11eb-8171-e0d55e801df2" TargetMode="External"/><Relationship Id="rId31" Type="http://schemas.openxmlformats.org/officeDocument/2006/relationships/hyperlink" Target="https://diforce.ru/get_url.php?ex_id=2296b0c4-7c87-11eb-812b-e0d55e801df2" TargetMode="External"/><Relationship Id="rId2099" Type="http://schemas.openxmlformats.org/officeDocument/2006/relationships/hyperlink" Target="https://diforce.ru/get_url.php?ex_id=49984646-7bd6-11ee-8e29-244bfe54da2b" TargetMode="External"/><Relationship Id="rId180" Type="http://schemas.openxmlformats.org/officeDocument/2006/relationships/hyperlink" Target="https://diforce.ru/get_url.php?ex_id=e99ee6bf-0f01-11e9-80ce-e0d55e801df2" TargetMode="External"/><Relationship Id="rId278" Type="http://schemas.openxmlformats.org/officeDocument/2006/relationships/hyperlink" Target="https://diforce.ru/get_url.php?ex_id=03e13ca5-9983-11ea-810f-e0d55e801df2" TargetMode="External"/><Relationship Id="rId1904" Type="http://schemas.openxmlformats.org/officeDocument/2006/relationships/hyperlink" Target="https://diforce.ru/get_url.php?ex_id=8e554ab3-89b7-11ee-8e2f-244bfe54da2b" TargetMode="External"/><Relationship Id="rId485" Type="http://schemas.openxmlformats.org/officeDocument/2006/relationships/hyperlink" Target="https://diforce.ru/get_url.php?ex_id=ed604060-aded-11ec-8181-e0d55e801df2" TargetMode="External"/><Relationship Id="rId692" Type="http://schemas.openxmlformats.org/officeDocument/2006/relationships/hyperlink" Target="https://diforce.ru/get_url.php?ex_id=83445b59-bc53-11ea-8115-e0d55e801df2" TargetMode="External"/><Relationship Id="rId2166" Type="http://schemas.openxmlformats.org/officeDocument/2006/relationships/hyperlink" Target="https://diforce.ru/get_url.php?ex_id=25880e9b-befb-11e8-80c0-e0d55e801df2" TargetMode="External"/><Relationship Id="rId2373" Type="http://schemas.openxmlformats.org/officeDocument/2006/relationships/hyperlink" Target="https://diforce.ru/get_url.php?ex_id=7c145dac-5996-11ed-8e15-244bfe54da2b" TargetMode="External"/><Relationship Id="rId2580" Type="http://schemas.openxmlformats.org/officeDocument/2006/relationships/hyperlink" Target="https://diforce.ru/get_url.php?ex_id=4849e093-46ca-11e9-80d5-e0d55e801df2" TargetMode="External"/><Relationship Id="rId138" Type="http://schemas.openxmlformats.org/officeDocument/2006/relationships/hyperlink" Target="https://diforce.ru/get_url.php?ex_id=3e829110-befb-11e8-80c0-e0d55e801df2" TargetMode="External"/><Relationship Id="rId345" Type="http://schemas.openxmlformats.org/officeDocument/2006/relationships/hyperlink" Target="https://diforce.ru/get_url.php?ex_id=082c6f03-71ac-11eb-812b-e0d55e801df2" TargetMode="External"/><Relationship Id="rId552" Type="http://schemas.openxmlformats.org/officeDocument/2006/relationships/hyperlink" Target="https://diforce.ru/get_url.php?ex_id=b5cb29a5-ea78-11e8-80c4-e0d55e801df2" TargetMode="External"/><Relationship Id="rId997" Type="http://schemas.openxmlformats.org/officeDocument/2006/relationships/hyperlink" Target="https://diforce.ru/get_url.php?ex_id=584f6c24-f898-11ed-8e20-244bfe54da2b" TargetMode="External"/><Relationship Id="rId1182" Type="http://schemas.openxmlformats.org/officeDocument/2006/relationships/hyperlink" Target="https://diforce.ru/get_url.php?ex_id=aaeda28d-0468-11ee-8e23-244bfe54da2b" TargetMode="External"/><Relationship Id="rId2026" Type="http://schemas.openxmlformats.org/officeDocument/2006/relationships/hyperlink" Target="https://diforce.ru/get_url.php?ex_id=bb5ed96c-14cd-11ea-80f5-e0d55e801df2" TargetMode="External"/><Relationship Id="rId2233" Type="http://schemas.openxmlformats.org/officeDocument/2006/relationships/hyperlink" Target="https://diforce.ru/get_url.php?ex_id=8d33f10d-e1f3-11eb-815c-e0d55e801df2" TargetMode="External"/><Relationship Id="rId2440" Type="http://schemas.openxmlformats.org/officeDocument/2006/relationships/hyperlink" Target="https://diforce.ru/get_url.php?ex_id=584f6c41-f898-11ed-8e20-244bfe54da2b" TargetMode="External"/><Relationship Id="rId2678" Type="http://schemas.openxmlformats.org/officeDocument/2006/relationships/hyperlink" Target="https://diforce.ru/get_url.php?ex_id=ebe26f8e-f89a-11ed-8e20-244bfe54da2b" TargetMode="External"/><Relationship Id="rId205" Type="http://schemas.openxmlformats.org/officeDocument/2006/relationships/hyperlink" Target="https://diforce.ru/get_url.php?ex_id=e99ee6d8-0f01-11e9-80ce-e0d55e801df2" TargetMode="External"/><Relationship Id="rId412" Type="http://schemas.openxmlformats.org/officeDocument/2006/relationships/hyperlink" Target="https://diforce.ru/get_url.php?ex_id=0092d468-a1f2-11ec-8181-e0d55e801df2" TargetMode="External"/><Relationship Id="rId857" Type="http://schemas.openxmlformats.org/officeDocument/2006/relationships/hyperlink" Target="https://diforce.ru/get_url.php?ex_id=fae9f479-ff84-11ed-819d-e0d55e801df2" TargetMode="External"/><Relationship Id="rId1042" Type="http://schemas.openxmlformats.org/officeDocument/2006/relationships/hyperlink" Target="https://diforce.ru/get_url.php?ex_id=b554bd27-fec1-11ed-8e20-244bfe54da2b" TargetMode="External"/><Relationship Id="rId1487" Type="http://schemas.openxmlformats.org/officeDocument/2006/relationships/hyperlink" Target="https://diforce.ru/get_url.php?ex_id=7961b755-ef16-11ed-8e20-244bfe54da2b" TargetMode="External"/><Relationship Id="rId1694" Type="http://schemas.openxmlformats.org/officeDocument/2006/relationships/hyperlink" Target="https://diforce.ru/get_url.php?ex_id=159af7ea-e681-11ea-811a-e0d55e801df2" TargetMode="External"/><Relationship Id="rId2300" Type="http://schemas.openxmlformats.org/officeDocument/2006/relationships/hyperlink" Target="https://diforce.ru/get_url.php?ex_id=3dbd6288-46ef-11ee-8e26-244bfe54da2b" TargetMode="External"/><Relationship Id="rId2538" Type="http://schemas.openxmlformats.org/officeDocument/2006/relationships/hyperlink" Target="https://diforce.ru/get_url.php?ex_id=6b555032-0f7a-11ea-80f4-e0d55e801df2" TargetMode="External"/><Relationship Id="rId717" Type="http://schemas.openxmlformats.org/officeDocument/2006/relationships/hyperlink" Target="https://diforce.ru/get_url.php?ex_id=b5293934-deca-11eb-8158-e0d55e801df2" TargetMode="External"/><Relationship Id="rId924" Type="http://schemas.openxmlformats.org/officeDocument/2006/relationships/hyperlink" Target="https://diforce.ru/get_url.php?ex_id=087cc01d-f898-11ed-8e20-244bfe54da2b" TargetMode="External"/><Relationship Id="rId1347" Type="http://schemas.openxmlformats.org/officeDocument/2006/relationships/hyperlink" Target="https://diforce.ru/get_url.php?ex_id=c85477c2-3b29-11ea-80fd-e0d55e801df2" TargetMode="External"/><Relationship Id="rId1554" Type="http://schemas.openxmlformats.org/officeDocument/2006/relationships/hyperlink" Target="https://diforce.ru/get_url.php?ex_id=c02172a9-45f2-11eb-8125-e0d55e801df2" TargetMode="External"/><Relationship Id="rId1761" Type="http://schemas.openxmlformats.org/officeDocument/2006/relationships/hyperlink" Target="https://diforce.ru/get_url.php?ex_id=34bcc76d-de8e-11ee-8e3f-244bfe54da2b" TargetMode="External"/><Relationship Id="rId1999" Type="http://schemas.openxmlformats.org/officeDocument/2006/relationships/hyperlink" Target="https://diforce.ru/get_url.php?ex_id=3b084569-8425-11ee-81a5-e0d55e801df2" TargetMode="External"/><Relationship Id="rId2605" Type="http://schemas.openxmlformats.org/officeDocument/2006/relationships/hyperlink" Target="https://diforce.ru/get_url.php?ex_id=f4eaa5ca-9c14-11eb-8131-e0d55e801df2" TargetMode="External"/><Relationship Id="rId53" Type="http://schemas.openxmlformats.org/officeDocument/2006/relationships/hyperlink" Target="https://diforce.ru/get_url.php?ex_id=597665ec-3904-11eb-8125-e0d55e801df2" TargetMode="External"/><Relationship Id="rId1207" Type="http://schemas.openxmlformats.org/officeDocument/2006/relationships/hyperlink" Target="https://diforce.ru/get_url.php?ex_id=d2d48e9c-0468-11ee-8e23-244bfe54da2b" TargetMode="External"/><Relationship Id="rId1414" Type="http://schemas.openxmlformats.org/officeDocument/2006/relationships/hyperlink" Target="https://diforce.ru/get_url.php?ex_id=2f5dff04-eaea-11ed-819b-e0d55e801df2" TargetMode="External"/><Relationship Id="rId1621" Type="http://schemas.openxmlformats.org/officeDocument/2006/relationships/hyperlink" Target="https://diforce.ru/get_url.php?ex_id=6e04bee9-45b0-11eb-8125-e0d55e801df2" TargetMode="External"/><Relationship Id="rId1859" Type="http://schemas.openxmlformats.org/officeDocument/2006/relationships/hyperlink" Target="https://diforce.ru/get_url.php?ex_id=3208b2c4-ef02-11ed-8e20-244bfe54da2b" TargetMode="External"/><Relationship Id="rId1719" Type="http://schemas.openxmlformats.org/officeDocument/2006/relationships/hyperlink" Target="https://diforce.ru/get_url.php?ex_id=4a2e0ff1-bc10-11ee-8e3e-244bfe54da2b" TargetMode="External"/><Relationship Id="rId1926" Type="http://schemas.openxmlformats.org/officeDocument/2006/relationships/hyperlink" Target="https://diforce.ru/get_url.php?ex_id=60544dbf-10e5-11eb-811f-e0d55e801df2" TargetMode="External"/><Relationship Id="rId2090" Type="http://schemas.openxmlformats.org/officeDocument/2006/relationships/hyperlink" Target="https://diforce.ru/get_url.php?ex_id=b4e646d7-0a65-11ee-8e23-244bfe54da2b" TargetMode="External"/><Relationship Id="rId2188" Type="http://schemas.openxmlformats.org/officeDocument/2006/relationships/hyperlink" Target="https://diforce.ru/get_url.php?ex_id=c0c2091b-17ab-11e9-80d1-e0d55e801df2" TargetMode="External"/><Relationship Id="rId2395" Type="http://schemas.openxmlformats.org/officeDocument/2006/relationships/hyperlink" Target="https://diforce.ru/get_url.php?ex_id=56b5d8b2-88f0-11ee-8e2f-244bfe54da2b" TargetMode="External"/><Relationship Id="rId367" Type="http://schemas.openxmlformats.org/officeDocument/2006/relationships/hyperlink" Target="https://diforce.ru/get_url.php?ex_id=082c6f1d-71ac-11eb-812b-e0d55e801df2" TargetMode="External"/><Relationship Id="rId574" Type="http://schemas.openxmlformats.org/officeDocument/2006/relationships/hyperlink" Target="https://diforce.ru/get_url.php?ex_id=1ad178c2-1a65-11ea-80f6-e0d55e801df2" TargetMode="External"/><Relationship Id="rId2048" Type="http://schemas.openxmlformats.org/officeDocument/2006/relationships/hyperlink" Target="https://diforce.ru/get_url.php?ex_id=21062743-a55d-11ed-8e1c-244bfe54da2b" TargetMode="External"/><Relationship Id="rId2255" Type="http://schemas.openxmlformats.org/officeDocument/2006/relationships/hyperlink" Target="https://diforce.ru/get_url.php?ex_id=a1d511ae-9964-11e8-8312-0008caa9adc0" TargetMode="External"/><Relationship Id="rId227" Type="http://schemas.openxmlformats.org/officeDocument/2006/relationships/hyperlink" Target="https://diforce.ru/get_url.php?ex_id=6b555017-0f7a-11ea-80f4-e0d55e801df2" TargetMode="External"/><Relationship Id="rId781" Type="http://schemas.openxmlformats.org/officeDocument/2006/relationships/hyperlink" Target="https://diforce.ru/get_url.php?ex_id=e6573558-adee-11ec-8181-e0d55e801df2" TargetMode="External"/><Relationship Id="rId879" Type="http://schemas.openxmlformats.org/officeDocument/2006/relationships/hyperlink" Target="https://diforce.ru/get_url.php?ex_id=31ace450-a847-11ed-8e1c-244bfe54da2b" TargetMode="External"/><Relationship Id="rId2462" Type="http://schemas.openxmlformats.org/officeDocument/2006/relationships/hyperlink" Target="https://diforce.ru/get_url.php?ex_id=f833e1ca-2539-11ee-8e24-244bfe54da2b" TargetMode="External"/><Relationship Id="rId434" Type="http://schemas.openxmlformats.org/officeDocument/2006/relationships/hyperlink" Target="https://diforce.ru/get_url.php?ex_id=96b34bd6-5613-11ee-8e27-244bfe54da2b" TargetMode="External"/><Relationship Id="rId641" Type="http://schemas.openxmlformats.org/officeDocument/2006/relationships/hyperlink" Target="https://diforce.ru/get_url.php?ex_id=370fbd4c-d1e7-11e9-80ee-e0d55e801df2" TargetMode="External"/><Relationship Id="rId739" Type="http://schemas.openxmlformats.org/officeDocument/2006/relationships/hyperlink" Target="https://diforce.ru/get_url.php?ex_id=2007df52-0f91-11ec-8174-e0d55e801df2" TargetMode="External"/><Relationship Id="rId1064" Type="http://schemas.openxmlformats.org/officeDocument/2006/relationships/hyperlink" Target="https://diforce.ru/get_url.php?ex_id=dd56015a-fec1-11ed-8e20-244bfe54da2b" TargetMode="External"/><Relationship Id="rId1271" Type="http://schemas.openxmlformats.org/officeDocument/2006/relationships/hyperlink" Target="https://diforce.ru/get_url.php?ex_id=b28baf41-8926-11ee-8e2f-244bfe54da2b" TargetMode="External"/><Relationship Id="rId1369" Type="http://schemas.openxmlformats.org/officeDocument/2006/relationships/hyperlink" Target="https://diforce.ru/get_url.php?ex_id=b3b47c84-a09a-11ea-8110-e0d55e801df2" TargetMode="External"/><Relationship Id="rId1576" Type="http://schemas.openxmlformats.org/officeDocument/2006/relationships/hyperlink" Target="https://diforce.ru/get_url.php?ex_id=97caa1eb-29a3-11ed-818d-e0d55e801df2" TargetMode="External"/><Relationship Id="rId2115" Type="http://schemas.openxmlformats.org/officeDocument/2006/relationships/hyperlink" Target="https://diforce.ru/get_url.php?ex_id=49f7cab5-bee8-11e8-80c0-e0d55e801df2" TargetMode="External"/><Relationship Id="rId2322" Type="http://schemas.openxmlformats.org/officeDocument/2006/relationships/hyperlink" Target="https://diforce.ru/get_url.php?ex_id=2cba84a6-8b42-11e9-80e5-e0d55e801df2" TargetMode="External"/><Relationship Id="rId501" Type="http://schemas.openxmlformats.org/officeDocument/2006/relationships/hyperlink" Target="https://diforce.ru/get_url.php?ex_id=2b0b8884-5ddc-11ee-8e27-244bfe54da2b" TargetMode="External"/><Relationship Id="rId946" Type="http://schemas.openxmlformats.org/officeDocument/2006/relationships/hyperlink" Target="https://diforce.ru/get_url.php?ex_id=087cc049-f898-11ed-8e20-244bfe54da2b" TargetMode="External"/><Relationship Id="rId1131" Type="http://schemas.openxmlformats.org/officeDocument/2006/relationships/hyperlink" Target="https://diforce.ru/get_url.php?ex_id=55f3cbda-fee8-11ed-8e20-244bfe54da2b" TargetMode="External"/><Relationship Id="rId1229" Type="http://schemas.openxmlformats.org/officeDocument/2006/relationships/hyperlink" Target="https://diforce.ru/get_url.php?ex_id=588ef5d7-2cfe-11ee-8e25-244bfe54da2b" TargetMode="External"/><Relationship Id="rId1783" Type="http://schemas.openxmlformats.org/officeDocument/2006/relationships/hyperlink" Target="https://diforce.ru/get_url.php?ex_id=ac404850-e1f2-11ee-8e3f-244bfe54da2b" TargetMode="External"/><Relationship Id="rId1990" Type="http://schemas.openxmlformats.org/officeDocument/2006/relationships/hyperlink" Target="https://diforce.ru/get_url.php?ex_id=d7eedff5-e245-11ed-819b-e0d55e801df2" TargetMode="External"/><Relationship Id="rId2627" Type="http://schemas.openxmlformats.org/officeDocument/2006/relationships/hyperlink" Target="https://diforce.ru/get_url.php?ex_id=4742daad-6bc3-11ed-8193-e0d55e801df2" TargetMode="External"/><Relationship Id="rId75" Type="http://schemas.openxmlformats.org/officeDocument/2006/relationships/hyperlink" Target="https://diforce.ru/get_url.php?ex_id=797b069d-ebf0-11ea-811b-e0d55e801df2" TargetMode="External"/><Relationship Id="rId806" Type="http://schemas.openxmlformats.org/officeDocument/2006/relationships/hyperlink" Target="https://diforce.ru/get_url.php?ex_id=4c41bb2d-541b-11ed-8192-e0d55e801df2" TargetMode="External"/><Relationship Id="rId1436" Type="http://schemas.openxmlformats.org/officeDocument/2006/relationships/hyperlink" Target="https://diforce.ru/get_url.php?ex_id=84e59d7b-df65-11ed-8e1e-244bfe54da2b" TargetMode="External"/><Relationship Id="rId1643" Type="http://schemas.openxmlformats.org/officeDocument/2006/relationships/hyperlink" Target="https://diforce.ru/get_url.php?ex_id=6e04bf02-45b0-11eb-8125-e0d55e801df2" TargetMode="External"/><Relationship Id="rId1850" Type="http://schemas.openxmlformats.org/officeDocument/2006/relationships/hyperlink" Target="https://diforce.ru/get_url.php?ex_id=f9375a11-877b-11ea-8108-e0d55e801df2" TargetMode="External"/><Relationship Id="rId1503" Type="http://schemas.openxmlformats.org/officeDocument/2006/relationships/hyperlink" Target="https://diforce.ru/get_url.php?ex_id=56b5d8c4-88f0-11ee-8e2f-244bfe54da2b" TargetMode="External"/><Relationship Id="rId1710" Type="http://schemas.openxmlformats.org/officeDocument/2006/relationships/hyperlink" Target="https://diforce.ru/get_url.php?ex_id=b8f2a72a-b4e6-11ee-8e3b-244bfe54da2b" TargetMode="External"/><Relationship Id="rId1948" Type="http://schemas.openxmlformats.org/officeDocument/2006/relationships/hyperlink" Target="https://diforce.ru/get_url.php?ex_id=9cc0a2c2-9fc9-11ea-8110-e0d55e801df2" TargetMode="External"/><Relationship Id="rId291" Type="http://schemas.openxmlformats.org/officeDocument/2006/relationships/hyperlink" Target="https://diforce.ru/get_url.php?ex_id=03e13cb5-9983-11ea-810f-e0d55e801df2" TargetMode="External"/><Relationship Id="rId1808" Type="http://schemas.openxmlformats.org/officeDocument/2006/relationships/hyperlink" Target="https://diforce.ru/get_url.php?ex_id=8bff5491-83cb-11ec-8181-e0d55e801df2" TargetMode="External"/><Relationship Id="rId151" Type="http://schemas.openxmlformats.org/officeDocument/2006/relationships/hyperlink" Target="https://diforce.ru/get_url.php?ex_id=54de4739-f708-11e8-80c8-e0d55e801df2" TargetMode="External"/><Relationship Id="rId389" Type="http://schemas.openxmlformats.org/officeDocument/2006/relationships/hyperlink" Target="https://diforce.ru/get_url.php?ex_id=7f5a90ac-c8f5-11eb-8144-e0d55e801df2" TargetMode="External"/><Relationship Id="rId596" Type="http://schemas.openxmlformats.org/officeDocument/2006/relationships/hyperlink" Target="https://diforce.ru/get_url.php?ex_id=41a08a73-f46a-11ed-819d-e0d55e801df2" TargetMode="External"/><Relationship Id="rId2277" Type="http://schemas.openxmlformats.org/officeDocument/2006/relationships/hyperlink" Target="https://diforce.ru/get_url.php?ex_id=2106272d-a55d-11ed-8e1c-244bfe54da2b" TargetMode="External"/><Relationship Id="rId2484" Type="http://schemas.openxmlformats.org/officeDocument/2006/relationships/hyperlink" Target="https://diforce.ru/get_url.php?ex_id=36282bd9-befb-11e8-80c0-e0d55e801df2" TargetMode="External"/><Relationship Id="rId249" Type="http://schemas.openxmlformats.org/officeDocument/2006/relationships/hyperlink" Target="https://diforce.ru/get_url.php?ex_id=9e909a26-26c4-11ea-80fa-e0d55e801df2" TargetMode="External"/><Relationship Id="rId456" Type="http://schemas.openxmlformats.org/officeDocument/2006/relationships/hyperlink" Target="https://diforce.ru/get_url.php?ex_id=bea42ae8-068f-11ea-80f4-e0d55e801df2" TargetMode="External"/><Relationship Id="rId663" Type="http://schemas.openxmlformats.org/officeDocument/2006/relationships/hyperlink" Target="https://diforce.ru/get_url.php?ex_id=7d4974dd-075c-11ea-80f4-e0d55e801df2" TargetMode="External"/><Relationship Id="rId870" Type="http://schemas.openxmlformats.org/officeDocument/2006/relationships/hyperlink" Target="https://diforce.ru/get_url.php?ex_id=31ace444-a847-11ed-8e1c-244bfe54da2b" TargetMode="External"/><Relationship Id="rId1086" Type="http://schemas.openxmlformats.org/officeDocument/2006/relationships/hyperlink" Target="https://diforce.ru/get_url.php?ex_id=0541d1ee-fec2-11ed-8e20-244bfe54da2b" TargetMode="External"/><Relationship Id="rId1293" Type="http://schemas.openxmlformats.org/officeDocument/2006/relationships/hyperlink" Target="https://diforce.ru/get_url.php?ex_id=664d86ef-89b7-11ee-8e2f-244bfe54da2b" TargetMode="External"/><Relationship Id="rId2137" Type="http://schemas.openxmlformats.org/officeDocument/2006/relationships/hyperlink" Target="https://diforce.ru/get_url.php?ex_id=25880e11-befb-11e8-80c0-e0d55e801df2" TargetMode="External"/><Relationship Id="rId2344" Type="http://schemas.openxmlformats.org/officeDocument/2006/relationships/hyperlink" Target="https://diforce.ru/get_url.php?ex_id=82030695-43fd-11eb-8125-e0d55e801df2" TargetMode="External"/><Relationship Id="rId2551" Type="http://schemas.openxmlformats.org/officeDocument/2006/relationships/hyperlink" Target="https://diforce.ru/get_url.php?ex_id=8203069b-43fd-11eb-8125-e0d55e801df2" TargetMode="External"/><Relationship Id="rId109" Type="http://schemas.openxmlformats.org/officeDocument/2006/relationships/hyperlink" Target="https://diforce.ru/get_url.php?ex_id=56b5d8de-88f0-11ee-8e2f-244bfe54da2b" TargetMode="External"/><Relationship Id="rId316" Type="http://schemas.openxmlformats.org/officeDocument/2006/relationships/hyperlink" Target="https://diforce.ru/get_url.php?ex_id=6a9bdee5-0bb7-11eb-811e-e0d55e801df2" TargetMode="External"/><Relationship Id="rId523" Type="http://schemas.openxmlformats.org/officeDocument/2006/relationships/hyperlink" Target="https://diforce.ru/get_url.php?ex_id=3e829146-befb-11e8-80c0-e0d55e801df2" TargetMode="External"/><Relationship Id="rId968" Type="http://schemas.openxmlformats.org/officeDocument/2006/relationships/hyperlink" Target="https://diforce.ru/get_url.php?ex_id=305b8f1d-f898-11ed-8e20-244bfe54da2b" TargetMode="External"/><Relationship Id="rId1153" Type="http://schemas.openxmlformats.org/officeDocument/2006/relationships/hyperlink" Target="https://diforce.ru/get_url.php?ex_id=1eddbd38-042d-11ee-8e23-244bfe54da2b" TargetMode="External"/><Relationship Id="rId1598" Type="http://schemas.openxmlformats.org/officeDocument/2006/relationships/hyperlink" Target="https://diforce.ru/get_url.php?ex_id=5da3056d-26d8-11e9-80d2-e0d55e801df2" TargetMode="External"/><Relationship Id="rId2204" Type="http://schemas.openxmlformats.org/officeDocument/2006/relationships/hyperlink" Target="https://diforce.ru/get_url.php?ex_id=bb5ed969-14cd-11ea-80f5-e0d55e801df2" TargetMode="External"/><Relationship Id="rId2649" Type="http://schemas.openxmlformats.org/officeDocument/2006/relationships/hyperlink" Target="https://diforce.ru/get_url.php?ex_id=024004f3-c361-11eb-8144-e0d55e801df2" TargetMode="External"/><Relationship Id="rId97" Type="http://schemas.openxmlformats.org/officeDocument/2006/relationships/hyperlink" Target="https://diforce.ru/get_url.php?ex_id=84e59d8c-df65-11ed-8e1e-244bfe54da2b" TargetMode="External"/><Relationship Id="rId730" Type="http://schemas.openxmlformats.org/officeDocument/2006/relationships/hyperlink" Target="https://diforce.ru/get_url.php?ex_id=30de785b-0f80-11ec-8174-e0d55e801df2" TargetMode="External"/><Relationship Id="rId828" Type="http://schemas.openxmlformats.org/officeDocument/2006/relationships/hyperlink" Target="https://diforce.ru/get_url.php?ex_id=3f810312-6fc9-11ed-8193-e0d55e801df2" TargetMode="External"/><Relationship Id="rId1013" Type="http://schemas.openxmlformats.org/officeDocument/2006/relationships/hyperlink" Target="https://diforce.ru/get_url.php?ex_id=ae394b69-feb8-11ed-8e20-244bfe54da2b" TargetMode="External"/><Relationship Id="rId1360" Type="http://schemas.openxmlformats.org/officeDocument/2006/relationships/hyperlink" Target="https://diforce.ru/get_url.php?ex_id=e99ee6b3-0f01-11e9-80ce-e0d55e801df2" TargetMode="External"/><Relationship Id="rId1458" Type="http://schemas.openxmlformats.org/officeDocument/2006/relationships/hyperlink" Target="https://diforce.ru/get_url.php?ex_id=5e4a0c5e-27a4-11ed-818d-e0d55e801df2" TargetMode="External"/><Relationship Id="rId1665" Type="http://schemas.openxmlformats.org/officeDocument/2006/relationships/hyperlink" Target="https://diforce.ru/get_url.php?ex_id=c0217285-45f2-11eb-8125-e0d55e801df2" TargetMode="External"/><Relationship Id="rId1872" Type="http://schemas.openxmlformats.org/officeDocument/2006/relationships/hyperlink" Target="https://diforce.ru/get_url.php?ex_id=bf2e1d4c-2613-11ea-80fa-e0d55e801df2" TargetMode="External"/><Relationship Id="rId2411" Type="http://schemas.openxmlformats.org/officeDocument/2006/relationships/hyperlink" Target="https://diforce.ru/get_url.php?ex_id=776d0f20-17f1-11ea-80f5-e0d55e801df2" TargetMode="External"/><Relationship Id="rId2509" Type="http://schemas.openxmlformats.org/officeDocument/2006/relationships/hyperlink" Target="https://diforce.ru/get_url.php?ex_id=bc0e921b-f562-11ec-8188-e0d55e801df2" TargetMode="External"/><Relationship Id="rId1220" Type="http://schemas.openxmlformats.org/officeDocument/2006/relationships/hyperlink" Target="https://diforce.ru/get_url.php?ex_id=fc3767c0-2cf6-11ee-8e25-244bfe54da2b" TargetMode="External"/><Relationship Id="rId1318" Type="http://schemas.openxmlformats.org/officeDocument/2006/relationships/hyperlink" Target="https://diforce.ru/get_url.php?ex_id=664d8721-89b7-11ee-8e2f-244bfe54da2b" TargetMode="External"/><Relationship Id="rId1525" Type="http://schemas.openxmlformats.org/officeDocument/2006/relationships/hyperlink" Target="https://diforce.ru/get_url.php?ex_id=999c90c5-8066-11e9-80e2-e0d55e801df2" TargetMode="External"/><Relationship Id="rId1732" Type="http://schemas.openxmlformats.org/officeDocument/2006/relationships/hyperlink" Target="https://diforce.ru/get_url.php?ex_id=2e31f080-be5d-11ee-8e3e-244bfe54da2b" TargetMode="External"/><Relationship Id="rId24" Type="http://schemas.openxmlformats.org/officeDocument/2006/relationships/hyperlink" Target="https://diforce.ru/get_url.php?ex_id=84e59d71-df65-11ed-8e1e-244bfe54da2b" TargetMode="External"/><Relationship Id="rId2299" Type="http://schemas.openxmlformats.org/officeDocument/2006/relationships/hyperlink" Target="https://diforce.ru/get_url.php?ex_id=46b99fcd-3be5-11ee-8e25-244bfe54da2b" TargetMode="External"/><Relationship Id="rId173" Type="http://schemas.openxmlformats.org/officeDocument/2006/relationships/hyperlink" Target="https://diforce.ru/get_url.php?ex_id=32673041-01d1-11e9-80c8-e0d55e801df2" TargetMode="External"/><Relationship Id="rId380" Type="http://schemas.openxmlformats.org/officeDocument/2006/relationships/hyperlink" Target="https://diforce.ru/get_url.php?ex_id=fed24c0a-8ac2-11eb-812b-e0d55e801df2" TargetMode="External"/><Relationship Id="rId2061" Type="http://schemas.openxmlformats.org/officeDocument/2006/relationships/hyperlink" Target="https://diforce.ru/get_url.php?ex_id=597665f3-3904-11eb-8125-e0d55e801df2" TargetMode="External"/><Relationship Id="rId240" Type="http://schemas.openxmlformats.org/officeDocument/2006/relationships/hyperlink" Target="https://diforce.ru/get_url.php?ex_id=bb5ed97d-14cd-11ea-80f5-e0d55e801df2" TargetMode="External"/><Relationship Id="rId478" Type="http://schemas.openxmlformats.org/officeDocument/2006/relationships/hyperlink" Target="https://diforce.ru/get_url.php?ex_id=b0bc97a5-855f-11ec-8181-e0d55e801df2" TargetMode="External"/><Relationship Id="rId685" Type="http://schemas.openxmlformats.org/officeDocument/2006/relationships/hyperlink" Target="https://diforce.ru/get_url.php?ex_id=83445b4f-bc53-11ea-8115-e0d55e801df2" TargetMode="External"/><Relationship Id="rId892" Type="http://schemas.openxmlformats.org/officeDocument/2006/relationships/hyperlink" Target="https://diforce.ru/get_url.php?ex_id=e08ed02b-f897-11ed-8e20-244bfe54da2b" TargetMode="External"/><Relationship Id="rId2159" Type="http://schemas.openxmlformats.org/officeDocument/2006/relationships/hyperlink" Target="https://diforce.ru/get_url.php?ex_id=25880e83-befb-11e8-80c0-e0d55e801df2" TargetMode="External"/><Relationship Id="rId2366" Type="http://schemas.openxmlformats.org/officeDocument/2006/relationships/hyperlink" Target="https://diforce.ru/get_url.php?ex_id=da1e7d49-acc3-11ec-8181-e0d55e801df2" TargetMode="External"/><Relationship Id="rId2573" Type="http://schemas.openxmlformats.org/officeDocument/2006/relationships/hyperlink" Target="https://diforce.ru/get_url.php?ex_id=2106273e-a55d-11ed-8e1c-244bfe54da2b" TargetMode="External"/><Relationship Id="rId100" Type="http://schemas.openxmlformats.org/officeDocument/2006/relationships/hyperlink" Target="https://diforce.ru/get_url.php?ex_id=584f6c30-f898-11ed-8e20-244bfe54da2b" TargetMode="External"/><Relationship Id="rId338" Type="http://schemas.openxmlformats.org/officeDocument/2006/relationships/hyperlink" Target="https://diforce.ru/get_url.php?ex_id=733a7303-638b-11eb-8128-e0d55e801df2" TargetMode="External"/><Relationship Id="rId545" Type="http://schemas.openxmlformats.org/officeDocument/2006/relationships/hyperlink" Target="https://diforce.ru/get_url.php?ex_id=665f4b46-e93e-11e8-80c4-e0d55e801df2" TargetMode="External"/><Relationship Id="rId752" Type="http://schemas.openxmlformats.org/officeDocument/2006/relationships/hyperlink" Target="https://diforce.ru/get_url.php?ex_id=ce08dada-0f96-11ec-8174-e0d55e801df2" TargetMode="External"/><Relationship Id="rId1175" Type="http://schemas.openxmlformats.org/officeDocument/2006/relationships/hyperlink" Target="https://diforce.ru/get_url.php?ex_id=aaeda27f-0468-11ee-8e23-244bfe54da2b" TargetMode="External"/><Relationship Id="rId1382" Type="http://schemas.openxmlformats.org/officeDocument/2006/relationships/hyperlink" Target="https://diforce.ru/get_url.php?ex_id=709ca695-3e96-11eb-8125-e0d55e801df2" TargetMode="External"/><Relationship Id="rId2019" Type="http://schemas.openxmlformats.org/officeDocument/2006/relationships/hyperlink" Target="https://diforce.ru/get_url.php?ex_id=2d8a0b6b-befb-11e8-80c0-e0d55e801df2" TargetMode="External"/><Relationship Id="rId2226" Type="http://schemas.openxmlformats.org/officeDocument/2006/relationships/hyperlink" Target="https://diforce.ru/get_url.php?ex_id=709ca68d-3e96-11eb-8125-e0d55e801df2" TargetMode="External"/><Relationship Id="rId2433" Type="http://schemas.openxmlformats.org/officeDocument/2006/relationships/hyperlink" Target="https://diforce.ru/get_url.php?ex_id=84e59d6f-df65-11ed-8e1e-244bfe54da2b" TargetMode="External"/><Relationship Id="rId2640" Type="http://schemas.openxmlformats.org/officeDocument/2006/relationships/hyperlink" Target="https://diforce.ru/get_url.php?ex_id=ff0b2d72-87f1-11ed-8196-e0d55e801df2" TargetMode="External"/><Relationship Id="rId405" Type="http://schemas.openxmlformats.org/officeDocument/2006/relationships/hyperlink" Target="https://diforce.ru/get_url.php?ex_id=3624f1a5-3f99-11ec-817b-e0d55e801df2" TargetMode="External"/><Relationship Id="rId612" Type="http://schemas.openxmlformats.org/officeDocument/2006/relationships/hyperlink" Target="https://diforce.ru/get_url.php?ex_id=d2417312-f9ff-11ed-819d-e0d55e801df2" TargetMode="External"/><Relationship Id="rId1035" Type="http://schemas.openxmlformats.org/officeDocument/2006/relationships/hyperlink" Target="https://diforce.ru/get_url.php?ex_id=b554bd19-fec1-11ed-8e20-244bfe54da2b" TargetMode="External"/><Relationship Id="rId1242" Type="http://schemas.openxmlformats.org/officeDocument/2006/relationships/hyperlink" Target="https://diforce.ru/get_url.php?ex_id=9e9493d8-5eb3-11ee-8e27-244bfe54da2b" TargetMode="External"/><Relationship Id="rId1687" Type="http://schemas.openxmlformats.org/officeDocument/2006/relationships/hyperlink" Target="https://diforce.ru/get_url.php?ex_id=978a3145-e5d8-11ea-8119-e0d55e801df2" TargetMode="External"/><Relationship Id="rId1894" Type="http://schemas.openxmlformats.org/officeDocument/2006/relationships/hyperlink" Target="https://diforce.ru/get_url.php?ex_id=9d272f58-1f69-11ed-818c-e0d55e801df2" TargetMode="External"/><Relationship Id="rId2500" Type="http://schemas.openxmlformats.org/officeDocument/2006/relationships/hyperlink" Target="https://diforce.ru/get_url.php?ex_id=597665f9-3904-11eb-8125-e0d55e801df2" TargetMode="External"/><Relationship Id="rId917" Type="http://schemas.openxmlformats.org/officeDocument/2006/relationships/hyperlink" Target="https://diforce.ru/get_url.php?ex_id=e08ed067-f897-11ed-8e20-244bfe54da2b" TargetMode="External"/><Relationship Id="rId1102" Type="http://schemas.openxmlformats.org/officeDocument/2006/relationships/hyperlink" Target="https://diforce.ru/get_url.php?ex_id=91ffc302-fee2-11ed-8e20-244bfe54da2b" TargetMode="External"/><Relationship Id="rId1547" Type="http://schemas.openxmlformats.org/officeDocument/2006/relationships/hyperlink" Target="https://diforce.ru/get_url.php?ex_id=c021729e-45f2-11eb-8125-e0d55e801df2" TargetMode="External"/><Relationship Id="rId1754" Type="http://schemas.openxmlformats.org/officeDocument/2006/relationships/hyperlink" Target="https://diforce.ru/get_url.php?ex_id=34bcc75f-de8e-11ee-8e3f-244bfe54da2b" TargetMode="External"/><Relationship Id="rId1961" Type="http://schemas.openxmlformats.org/officeDocument/2006/relationships/hyperlink" Target="https://diforce.ru/get_url.php?ex_id=99a8ae97-661d-11ec-80fd-1c1b0d49ab44" TargetMode="External"/><Relationship Id="rId46" Type="http://schemas.openxmlformats.org/officeDocument/2006/relationships/hyperlink" Target="https://diforce.ru/get_url.php?ex_id=b4e646e5-0a65-11ee-8e23-244bfe54da2b" TargetMode="External"/><Relationship Id="rId1407" Type="http://schemas.openxmlformats.org/officeDocument/2006/relationships/hyperlink" Target="https://diforce.ru/get_url.php?ex_id=7cca5a35-6ec1-11ed-8193-e0d55e801df2" TargetMode="External"/><Relationship Id="rId1614" Type="http://schemas.openxmlformats.org/officeDocument/2006/relationships/hyperlink" Target="https://diforce.ru/get_url.php?ex_id=bb5ed946-14cd-11ea-80f5-e0d55e801df2" TargetMode="External"/><Relationship Id="rId1821" Type="http://schemas.openxmlformats.org/officeDocument/2006/relationships/hyperlink" Target="https://diforce.ru/get_url.php?ex_id=7e1dfafb-45c0-11ea-80fd-e0d55e801df2" TargetMode="External"/><Relationship Id="rId195" Type="http://schemas.openxmlformats.org/officeDocument/2006/relationships/hyperlink" Target="https://diforce.ru/get_url.php?ex_id=e99ee6ce-0f01-11e9-80ce-e0d55e801df2" TargetMode="External"/><Relationship Id="rId1919" Type="http://schemas.openxmlformats.org/officeDocument/2006/relationships/hyperlink" Target="https://diforce.ru/get_url.php?ex_id=60544db6-10e5-11eb-811f-e0d55e801df2" TargetMode="External"/><Relationship Id="rId2083" Type="http://schemas.openxmlformats.org/officeDocument/2006/relationships/hyperlink" Target="https://diforce.ru/get_url.php?ex_id=84e59d78-df65-11ed-8e1e-244bfe54da2b" TargetMode="External"/><Relationship Id="rId2290" Type="http://schemas.openxmlformats.org/officeDocument/2006/relationships/hyperlink" Target="https://diforce.ru/get_url.php?ex_id=21062748-a55d-11ed-8e1c-244bfe54da2b" TargetMode="External"/><Relationship Id="rId2388" Type="http://schemas.openxmlformats.org/officeDocument/2006/relationships/hyperlink" Target="https://diforce.ru/get_url.php?ex_id=06aea226-1983-11ee-8e23-244bfe54da2b" TargetMode="External"/><Relationship Id="rId2595" Type="http://schemas.openxmlformats.org/officeDocument/2006/relationships/hyperlink" Target="https://diforce.ru/get_url.php?ex_id=159af7ee-e681-11ea-811a-e0d55e801df2" TargetMode="External"/><Relationship Id="rId262" Type="http://schemas.openxmlformats.org/officeDocument/2006/relationships/hyperlink" Target="https://diforce.ru/get_url.php?ex_id=9f1202d6-67e9-11ea-8102-e0d55e801df2" TargetMode="External"/><Relationship Id="rId567" Type="http://schemas.openxmlformats.org/officeDocument/2006/relationships/hyperlink" Target="https://diforce.ru/get_url.php?ex_id=c0b33684-d695-11e9-80ee-e0d55e801df2" TargetMode="External"/><Relationship Id="rId1197" Type="http://schemas.openxmlformats.org/officeDocument/2006/relationships/hyperlink" Target="https://diforce.ru/get_url.php?ex_id=d2d48e88-0468-11ee-8e23-244bfe54da2b" TargetMode="External"/><Relationship Id="rId2150" Type="http://schemas.openxmlformats.org/officeDocument/2006/relationships/hyperlink" Target="https://diforce.ru/get_url.php?ex_id=25880e3e-befb-11e8-80c0-e0d55e801df2" TargetMode="External"/><Relationship Id="rId2248" Type="http://schemas.openxmlformats.org/officeDocument/2006/relationships/hyperlink" Target="https://diforce.ru/get_url.php?ex_id=0092d488-a1f2-11ec-8181-e0d55e801df2" TargetMode="External"/><Relationship Id="rId122" Type="http://schemas.openxmlformats.org/officeDocument/2006/relationships/hyperlink" Target="https://diforce.ru/get_url.php?ex_id=36282c54-befb-11e8-80c0-e0d55e801df2" TargetMode="External"/><Relationship Id="rId774" Type="http://schemas.openxmlformats.org/officeDocument/2006/relationships/hyperlink" Target="https://diforce.ru/get_url.php?ex_id=e657353f-adee-11ec-8181-e0d55e801df2" TargetMode="External"/><Relationship Id="rId981" Type="http://schemas.openxmlformats.org/officeDocument/2006/relationships/hyperlink" Target="https://diforce.ru/get_url.php?ex_id=305b8f37-f898-11ed-8e20-244bfe54da2b" TargetMode="External"/><Relationship Id="rId1057" Type="http://schemas.openxmlformats.org/officeDocument/2006/relationships/hyperlink" Target="https://diforce.ru/get_url.php?ex_id=dd56014c-fec1-11ed-8e20-244bfe54da2b" TargetMode="External"/><Relationship Id="rId2010" Type="http://schemas.openxmlformats.org/officeDocument/2006/relationships/hyperlink" Target="https://diforce.ru/get_url.php?ex_id=ce08db06-0f96-11ec-8174-e0d55e801df2" TargetMode="External"/><Relationship Id="rId2455" Type="http://schemas.openxmlformats.org/officeDocument/2006/relationships/hyperlink" Target="https://diforce.ru/get_url.php?ex_id=ebe26f85-f89a-11ed-8e20-244bfe54da2b" TargetMode="External"/><Relationship Id="rId2662" Type="http://schemas.openxmlformats.org/officeDocument/2006/relationships/hyperlink" Target="https://diforce.ru/get_url.php?ex_id=88e41ba1-4b3d-11ec-817d-e0d55e801df2" TargetMode="External"/><Relationship Id="rId427" Type="http://schemas.openxmlformats.org/officeDocument/2006/relationships/hyperlink" Target="https://diforce.ru/get_url.php?ex_id=65c1cf0a-a455-11ed-8e1c-244bfe54da2b" TargetMode="External"/><Relationship Id="rId634" Type="http://schemas.openxmlformats.org/officeDocument/2006/relationships/hyperlink" Target="https://diforce.ru/get_url.php?ex_id=bc582c92-86d7-11e9-80e2-e0d55e801df2" TargetMode="External"/><Relationship Id="rId841" Type="http://schemas.openxmlformats.org/officeDocument/2006/relationships/hyperlink" Target="https://diforce.ru/get_url.php?ex_id=de50a572-8746-11ed-8194-e0d55e801df2" TargetMode="External"/><Relationship Id="rId1264" Type="http://schemas.openxmlformats.org/officeDocument/2006/relationships/hyperlink" Target="https://diforce.ru/get_url.php?ex_id=65936e22-67eb-11ee-8e29-244bfe54da2b" TargetMode="External"/><Relationship Id="rId1471" Type="http://schemas.openxmlformats.org/officeDocument/2006/relationships/hyperlink" Target="https://diforce.ru/get_url.php?ex_id=fabe61bc-0468-11ee-8e23-244bfe54da2b" TargetMode="External"/><Relationship Id="rId1569" Type="http://schemas.openxmlformats.org/officeDocument/2006/relationships/hyperlink" Target="https://diforce.ru/get_url.php?ex_id=2d2e10c3-e18e-11ec-8188-e0d55e801df2" TargetMode="External"/><Relationship Id="rId2108" Type="http://schemas.openxmlformats.org/officeDocument/2006/relationships/hyperlink" Target="https://diforce.ru/get_url.php?ex_id=49f7caa9-bee8-11e8-80c0-e0d55e801df2" TargetMode="External"/><Relationship Id="rId2315" Type="http://schemas.openxmlformats.org/officeDocument/2006/relationships/hyperlink" Target="https://diforce.ru/get_url.php?ex_id=2d8a0bc1-befb-11e8-80c0-e0d55e801df2" TargetMode="External"/><Relationship Id="rId2522" Type="http://schemas.openxmlformats.org/officeDocument/2006/relationships/hyperlink" Target="https://diforce.ru/get_url.php?ex_id=e5eb0d23-51e4-11ee-8e26-244bfe54da2b" TargetMode="External"/><Relationship Id="rId701" Type="http://schemas.openxmlformats.org/officeDocument/2006/relationships/hyperlink" Target="https://diforce.ru/get_url.php?ex_id=24991f61-1f0a-11eb-8124-e0d55e801df2" TargetMode="External"/><Relationship Id="rId939" Type="http://schemas.openxmlformats.org/officeDocument/2006/relationships/hyperlink" Target="https://diforce.ru/get_url.php?ex_id=087cc03b-f898-11ed-8e20-244bfe54da2b" TargetMode="External"/><Relationship Id="rId1124" Type="http://schemas.openxmlformats.org/officeDocument/2006/relationships/hyperlink" Target="https://diforce.ru/get_url.php?ex_id=55f3cbca-fee8-11ed-8e20-244bfe54da2b" TargetMode="External"/><Relationship Id="rId1331" Type="http://schemas.openxmlformats.org/officeDocument/2006/relationships/hyperlink" Target="https://diforce.ru/get_url.php?ex_id=8e554aa7-89b7-11ee-8e2f-244bfe54da2b" TargetMode="External"/><Relationship Id="rId1776" Type="http://schemas.openxmlformats.org/officeDocument/2006/relationships/hyperlink" Target="https://diforce.ru/get_url.php?ex_id=d21d5083-debe-11ee-8e3f-244bfe54da2b" TargetMode="External"/><Relationship Id="rId1983" Type="http://schemas.openxmlformats.org/officeDocument/2006/relationships/hyperlink" Target="https://diforce.ru/get_url.php?ex_id=30cd2bac-d1c1-11ed-819b-e0d55e801df2" TargetMode="External"/><Relationship Id="rId68" Type="http://schemas.openxmlformats.org/officeDocument/2006/relationships/hyperlink" Target="https://diforce.ru/get_url.php?ex_id=8b3d2c88-adc4-11e9-80e9-e0d55e801df2" TargetMode="External"/><Relationship Id="rId1429" Type="http://schemas.openxmlformats.org/officeDocument/2006/relationships/hyperlink" Target="https://diforce.ru/get_url.php?ex_id=fdbac1c1-b70b-11ed-8196-e0d55e801df2" TargetMode="External"/><Relationship Id="rId1636" Type="http://schemas.openxmlformats.org/officeDocument/2006/relationships/hyperlink" Target="https://diforce.ru/get_url.php?ex_id=6e04bef9-45b0-11eb-8125-e0d55e801df2" TargetMode="External"/><Relationship Id="rId1843" Type="http://schemas.openxmlformats.org/officeDocument/2006/relationships/hyperlink" Target="https://diforce.ru/get_url.php?ex_id=bf2e1d26-2613-11ea-80fa-e0d55e801df2" TargetMode="External"/><Relationship Id="rId1703" Type="http://schemas.openxmlformats.org/officeDocument/2006/relationships/hyperlink" Target="https://diforce.ru/get_url.php?ex_id=46b99fd1-3be5-11ee-8e25-244bfe54da2b" TargetMode="External"/><Relationship Id="rId1910" Type="http://schemas.openxmlformats.org/officeDocument/2006/relationships/hyperlink" Target="https://diforce.ru/get_url.php?ex_id=709ca6a3-3e96-11eb-8125-e0d55e801df2" TargetMode="External"/><Relationship Id="rId284" Type="http://schemas.openxmlformats.org/officeDocument/2006/relationships/hyperlink" Target="https://diforce.ru/get_url.php?ex_id=03e13cad-9983-11ea-810f-e0d55e801df2" TargetMode="External"/><Relationship Id="rId491" Type="http://schemas.openxmlformats.org/officeDocument/2006/relationships/hyperlink" Target="https://diforce.ru/get_url.php?ex_id=474236f8-a1f1-11ed-8e1c-244bfe54da2b" TargetMode="External"/><Relationship Id="rId2172" Type="http://schemas.openxmlformats.org/officeDocument/2006/relationships/hyperlink" Target="https://diforce.ru/get_url.php?ex_id=2d8a0b2f-befb-11e8-80c0-e0d55e801df2" TargetMode="External"/><Relationship Id="rId144" Type="http://schemas.openxmlformats.org/officeDocument/2006/relationships/hyperlink" Target="https://diforce.ru/get_url.php?ex_id=54de4731-f708-11e8-80c8-e0d55e801df2" TargetMode="External"/><Relationship Id="rId589" Type="http://schemas.openxmlformats.org/officeDocument/2006/relationships/hyperlink" Target="https://diforce.ru/get_url.php?ex_id=0f507a0e-ace1-11ed-8196-e0d55e801df2" TargetMode="External"/><Relationship Id="rId796" Type="http://schemas.openxmlformats.org/officeDocument/2006/relationships/hyperlink" Target="https://diforce.ru/get_url.php?ex_id=d5c26b2b-21f2-11ed-818d-e0d55e801df2" TargetMode="External"/><Relationship Id="rId2477" Type="http://schemas.openxmlformats.org/officeDocument/2006/relationships/hyperlink" Target="https://diforce.ru/get_url.php?ex_id=56b5d8d2-88f0-11ee-8e2f-244bfe54da2b" TargetMode="External"/><Relationship Id="rId351" Type="http://schemas.openxmlformats.org/officeDocument/2006/relationships/hyperlink" Target="https://diforce.ru/get_url.php?ex_id=082c6f09-71ac-11eb-812b-e0d55e801df2" TargetMode="External"/><Relationship Id="rId449" Type="http://schemas.openxmlformats.org/officeDocument/2006/relationships/hyperlink" Target="https://diforce.ru/get_url.php?ex_id=b75e6069-d2dd-11e9-80ee-e0d55e801df2" TargetMode="External"/><Relationship Id="rId656" Type="http://schemas.openxmlformats.org/officeDocument/2006/relationships/hyperlink" Target="https://diforce.ru/get_url.php?ex_id=284d0122-03c1-11ea-80f4-e0d55e801df2" TargetMode="External"/><Relationship Id="rId863" Type="http://schemas.openxmlformats.org/officeDocument/2006/relationships/hyperlink" Target="https://diforce.ru/get_url.php?ex_id=6b2e7772-a49b-11ee-81ad-e0d55e801df2" TargetMode="External"/><Relationship Id="rId1079" Type="http://schemas.openxmlformats.org/officeDocument/2006/relationships/hyperlink" Target="https://diforce.ru/get_url.php?ex_id=dd56017e-fec1-11ed-8e20-244bfe54da2b" TargetMode="External"/><Relationship Id="rId1286" Type="http://schemas.openxmlformats.org/officeDocument/2006/relationships/hyperlink" Target="https://diforce.ru/get_url.php?ex_id=46136f30-89ae-11ee-8e2f-244bfe54da2b" TargetMode="External"/><Relationship Id="rId1493" Type="http://schemas.openxmlformats.org/officeDocument/2006/relationships/hyperlink" Target="https://diforce.ru/get_url.php?ex_id=b4e646eb-0a65-11ee-8e23-244bfe54da2b" TargetMode="External"/><Relationship Id="rId2032" Type="http://schemas.openxmlformats.org/officeDocument/2006/relationships/hyperlink" Target="https://diforce.ru/get_url.php?ex_id=9fc0d3b5-2e63-11eb-8125-e0d55e801df2" TargetMode="External"/><Relationship Id="rId2337" Type="http://schemas.openxmlformats.org/officeDocument/2006/relationships/hyperlink" Target="https://diforce.ru/get_url.php?ex_id=996c5698-de0c-11ea-8116-e0d55e801df2" TargetMode="External"/><Relationship Id="rId2544" Type="http://schemas.openxmlformats.org/officeDocument/2006/relationships/hyperlink" Target="https://diforce.ru/get_url.php?ex_id=4f7dacf5-ecda-11ea-811b-e0d55e801df2" TargetMode="External"/><Relationship Id="rId211" Type="http://schemas.openxmlformats.org/officeDocument/2006/relationships/hyperlink" Target="https://diforce.ru/get_url.php?ex_id=5da30563-26d8-11e9-80d2-e0d55e801df2" TargetMode="External"/><Relationship Id="rId309" Type="http://schemas.openxmlformats.org/officeDocument/2006/relationships/hyperlink" Target="https://diforce.ru/get_url.php?ex_id=9c749453-0896-11eb-811d-e0d55e801df2" TargetMode="External"/><Relationship Id="rId516" Type="http://schemas.openxmlformats.org/officeDocument/2006/relationships/hyperlink" Target="https://diforce.ru/get_url.php?ex_id=0768e76c-c17e-11ee-8e3e-244bfe54da2b" TargetMode="External"/><Relationship Id="rId1146" Type="http://schemas.openxmlformats.org/officeDocument/2006/relationships/hyperlink" Target="https://diforce.ru/get_url.php?ex_id=1eddbd2a-042d-11ee-8e23-244bfe54da2b" TargetMode="External"/><Relationship Id="rId1798" Type="http://schemas.openxmlformats.org/officeDocument/2006/relationships/hyperlink" Target="https://diforce.ru/get_url.php?ex_id=ba2b90fd-0b31-11ee-8e23-244bfe54da2b" TargetMode="External"/><Relationship Id="rId723" Type="http://schemas.openxmlformats.org/officeDocument/2006/relationships/hyperlink" Target="https://diforce.ru/get_url.php?ex_id=e27be4ae-f332-11eb-8169-e0d55e801df2" TargetMode="External"/><Relationship Id="rId930" Type="http://schemas.openxmlformats.org/officeDocument/2006/relationships/hyperlink" Target="https://diforce.ru/get_url.php?ex_id=087cc029-f898-11ed-8e20-244bfe54da2b" TargetMode="External"/><Relationship Id="rId1006" Type="http://schemas.openxmlformats.org/officeDocument/2006/relationships/hyperlink" Target="https://diforce.ru/get_url.php?ex_id=ae394b59-feb8-11ed-8e20-244bfe54da2b" TargetMode="External"/><Relationship Id="rId1353" Type="http://schemas.openxmlformats.org/officeDocument/2006/relationships/hyperlink" Target="https://diforce.ru/get_url.php?ex_id=c34ffe39-0896-11eb-811d-e0d55e801df2" TargetMode="External"/><Relationship Id="rId1560" Type="http://schemas.openxmlformats.org/officeDocument/2006/relationships/hyperlink" Target="https://diforce.ru/get_url.php?ex_id=c02172b0-45f2-11eb-8125-e0d55e801df2" TargetMode="External"/><Relationship Id="rId1658" Type="http://schemas.openxmlformats.org/officeDocument/2006/relationships/hyperlink" Target="https://diforce.ru/get_url.php?ex_id=6e04bf11-45b0-11eb-8125-e0d55e801df2" TargetMode="External"/><Relationship Id="rId1865" Type="http://schemas.openxmlformats.org/officeDocument/2006/relationships/hyperlink" Target="https://diforce.ru/get_url.php?ex_id=bf2e1d33-2613-11ea-80fa-e0d55e801df2" TargetMode="External"/><Relationship Id="rId2404" Type="http://schemas.openxmlformats.org/officeDocument/2006/relationships/hyperlink" Target="https://diforce.ru/get_url.php?ex_id=d7d5317f-e94a-11e8-80c4-e0d55e801df2" TargetMode="External"/><Relationship Id="rId2611" Type="http://schemas.openxmlformats.org/officeDocument/2006/relationships/hyperlink" Target="https://diforce.ru/get_url.php?ex_id=23ff6272-07d6-11ec-8173-e0d55e801df2" TargetMode="External"/><Relationship Id="rId1213" Type="http://schemas.openxmlformats.org/officeDocument/2006/relationships/hyperlink" Target="https://diforce.ru/get_url.php?ex_id=d2d48ea8-0468-11ee-8e23-244bfe54da2b" TargetMode="External"/><Relationship Id="rId1420" Type="http://schemas.openxmlformats.org/officeDocument/2006/relationships/hyperlink" Target="https://diforce.ru/get_url.php?ex_id=f4eaa5d4-9c14-11eb-8131-e0d55e801df2" TargetMode="External"/><Relationship Id="rId1518" Type="http://schemas.openxmlformats.org/officeDocument/2006/relationships/hyperlink" Target="https://diforce.ru/get_url.php?ex_id=91ffc2d3-fee2-11ed-8e20-244bfe54da2b" TargetMode="External"/><Relationship Id="rId1725" Type="http://schemas.openxmlformats.org/officeDocument/2006/relationships/hyperlink" Target="https://diforce.ru/get_url.php?ex_id=4a2e1005-bc10-11ee-8e3e-244bfe54da2b" TargetMode="External"/><Relationship Id="rId1932" Type="http://schemas.openxmlformats.org/officeDocument/2006/relationships/hyperlink" Target="https://diforce.ru/get_url.php?ex_id=820306b8-43fd-11eb-8125-e0d55e801df2" TargetMode="External"/><Relationship Id="rId17" Type="http://schemas.openxmlformats.org/officeDocument/2006/relationships/hyperlink" Target="https://diforce.ru/get_url.php?ex_id=820306b0-43fd-11eb-8125-e0d55e801df2" TargetMode="External"/><Relationship Id="rId2194" Type="http://schemas.openxmlformats.org/officeDocument/2006/relationships/hyperlink" Target="https://diforce.ru/get_url.php?ex_id=370fbd74-d1e7-11e9-80ee-e0d55e801df2" TargetMode="External"/><Relationship Id="rId166" Type="http://schemas.openxmlformats.org/officeDocument/2006/relationships/hyperlink" Target="https://diforce.ru/get_url.php?ex_id=54de4748-f708-11e8-80c8-e0d55e801df2" TargetMode="External"/><Relationship Id="rId373" Type="http://schemas.openxmlformats.org/officeDocument/2006/relationships/hyperlink" Target="https://diforce.ru/get_url.php?ex_id=082c6f23-71ac-11eb-812b-e0d55e801df2" TargetMode="External"/><Relationship Id="rId580" Type="http://schemas.openxmlformats.org/officeDocument/2006/relationships/hyperlink" Target="https://diforce.ru/get_url.php?ex_id=ba545463-fe34-11eb-8171-e0d55e801df2" TargetMode="External"/><Relationship Id="rId2054" Type="http://schemas.openxmlformats.org/officeDocument/2006/relationships/hyperlink" Target="https://diforce.ru/get_url.php?ex_id=fc376794-2cf6-11ee-8e25-244bfe54da2b" TargetMode="External"/><Relationship Id="rId2261" Type="http://schemas.openxmlformats.org/officeDocument/2006/relationships/hyperlink" Target="https://diforce.ru/get_url.php?ex_id=a1d511c3-9964-11e8-8312-0008caa9adc0" TargetMode="External"/><Relationship Id="rId2499" Type="http://schemas.openxmlformats.org/officeDocument/2006/relationships/hyperlink" Target="https://diforce.ru/get_url.php?ex_id=797b069c-ebf0-11ea-811b-e0d55e801df2" TargetMode="External"/><Relationship Id="rId1" Type="http://schemas.openxmlformats.org/officeDocument/2006/relationships/hyperlink" Target="https://diforce.ru/" TargetMode="External"/><Relationship Id="rId233" Type="http://schemas.openxmlformats.org/officeDocument/2006/relationships/hyperlink" Target="https://diforce.ru/get_url.php?ex_id=bb5ed975-14cd-11ea-80f5-e0d55e801df2" TargetMode="External"/><Relationship Id="rId440" Type="http://schemas.openxmlformats.org/officeDocument/2006/relationships/hyperlink" Target="https://diforce.ru/get_url.php?ex_id=6ba5a375-5885-11ee-8e27-244bfe54da2b" TargetMode="External"/><Relationship Id="rId678" Type="http://schemas.openxmlformats.org/officeDocument/2006/relationships/hyperlink" Target="https://diforce.ru/get_url.php?ex_id=83445b3c-bc53-11ea-8115-e0d55e801df2" TargetMode="External"/><Relationship Id="rId885" Type="http://schemas.openxmlformats.org/officeDocument/2006/relationships/hyperlink" Target="https://diforce.ru/get_url.php?ex_id=84e59d91-df65-11ed-8e1e-244bfe54da2b" TargetMode="External"/><Relationship Id="rId1070" Type="http://schemas.openxmlformats.org/officeDocument/2006/relationships/hyperlink" Target="https://diforce.ru/get_url.php?ex_id=dd560166-fec1-11ed-8e20-244bfe54da2b" TargetMode="External"/><Relationship Id="rId2121" Type="http://schemas.openxmlformats.org/officeDocument/2006/relationships/hyperlink" Target="https://diforce.ru/get_url.php?ex_id=49f7cabf-bee8-11e8-80c0-e0d55e801df2" TargetMode="External"/><Relationship Id="rId2359" Type="http://schemas.openxmlformats.org/officeDocument/2006/relationships/hyperlink" Target="https://diforce.ru/get_url.php?ex_id=da593577-6623-11ec-817d-e0d55e801df2" TargetMode="External"/><Relationship Id="rId2566" Type="http://schemas.openxmlformats.org/officeDocument/2006/relationships/hyperlink" Target="https://diforce.ru/get_url.php?ex_id=1f5ee0c8-2fb9-11ec-8177-e0d55e801df2" TargetMode="External"/><Relationship Id="rId300" Type="http://schemas.openxmlformats.org/officeDocument/2006/relationships/hyperlink" Target="https://diforce.ru/get_url.php?ex_id=3dcaac16-c0e8-11ea-8115-e0d55e801df2" TargetMode="External"/><Relationship Id="rId538" Type="http://schemas.openxmlformats.org/officeDocument/2006/relationships/hyperlink" Target="https://diforce.ru/get_url.php?ex_id=3e829185-befb-11e8-80c0-e0d55e801df2" TargetMode="External"/><Relationship Id="rId745" Type="http://schemas.openxmlformats.org/officeDocument/2006/relationships/hyperlink" Target="https://diforce.ru/get_url.php?ex_id=2007df68-0f91-11ec-8174-e0d55e801df2" TargetMode="External"/><Relationship Id="rId952" Type="http://schemas.openxmlformats.org/officeDocument/2006/relationships/hyperlink" Target="https://diforce.ru/get_url.php?ex_id=305b8efd-f898-11ed-8e20-244bfe54da2b" TargetMode="External"/><Relationship Id="rId1168" Type="http://schemas.openxmlformats.org/officeDocument/2006/relationships/hyperlink" Target="https://diforce.ru/get_url.php?ex_id=aaeda271-0468-11ee-8e23-244bfe54da2b" TargetMode="External"/><Relationship Id="rId1375" Type="http://schemas.openxmlformats.org/officeDocument/2006/relationships/hyperlink" Target="https://diforce.ru/get_url.php?ex_id=bc4d9b64-e0f7-11ea-8117-e0d55e801df2" TargetMode="External"/><Relationship Id="rId1582" Type="http://schemas.openxmlformats.org/officeDocument/2006/relationships/hyperlink" Target="https://diforce.ru/get_url.php?ex_id=a2278b9b-b9b3-11ea-8114-e0d55e801df2" TargetMode="External"/><Relationship Id="rId2219" Type="http://schemas.openxmlformats.org/officeDocument/2006/relationships/hyperlink" Target="https://diforce.ru/get_url.php?ex_id=8664bb20-fce9-11ea-811d-e0d55e801df2" TargetMode="External"/><Relationship Id="rId2426" Type="http://schemas.openxmlformats.org/officeDocument/2006/relationships/hyperlink" Target="https://diforce.ru/get_url.php?ex_id=335716a0-4b9c-11ee-81a2-e0d55e801df2" TargetMode="External"/><Relationship Id="rId2633" Type="http://schemas.openxmlformats.org/officeDocument/2006/relationships/hyperlink" Target="https://diforce.ru/get_url.php?ex_id=ff0b2d6b-87f1-11ed-8196-e0d55e801df2" TargetMode="External"/><Relationship Id="rId81" Type="http://schemas.openxmlformats.org/officeDocument/2006/relationships/hyperlink" Target="https://diforce.ru/get_url.php?ex_id=23ff6260-07d6-11ec-8173-e0d55e801df2" TargetMode="External"/><Relationship Id="rId605" Type="http://schemas.openxmlformats.org/officeDocument/2006/relationships/hyperlink" Target="https://diforce.ru/get_url.php?ex_id=d24172fc-f9ff-11ed-819d-e0d55e801df2" TargetMode="External"/><Relationship Id="rId812" Type="http://schemas.openxmlformats.org/officeDocument/2006/relationships/hyperlink" Target="https://diforce.ru/get_url.php?ex_id=4742dac4-6bc3-11ed-8193-e0d55e801df2" TargetMode="External"/><Relationship Id="rId1028" Type="http://schemas.openxmlformats.org/officeDocument/2006/relationships/hyperlink" Target="https://diforce.ru/get_url.php?ex_id=b554bd0b-fec1-11ed-8e20-244bfe54da2b" TargetMode="External"/><Relationship Id="rId1235" Type="http://schemas.openxmlformats.org/officeDocument/2006/relationships/hyperlink" Target="https://diforce.ru/get_url.php?ex_id=9e9493ca-5eb3-11ee-8e27-244bfe54da2b" TargetMode="External"/><Relationship Id="rId1442" Type="http://schemas.openxmlformats.org/officeDocument/2006/relationships/hyperlink" Target="https://diforce.ru/get_url.php?ex_id=cb5aef23-af19-11ec-8181-e0d55e801df2" TargetMode="External"/><Relationship Id="rId1887" Type="http://schemas.openxmlformats.org/officeDocument/2006/relationships/hyperlink" Target="https://diforce.ru/get_url.php?ex_id=3a6ceb4b-e0f7-11ec-8188-e0d55e801df2" TargetMode="External"/><Relationship Id="rId1302" Type="http://schemas.openxmlformats.org/officeDocument/2006/relationships/hyperlink" Target="https://diforce.ru/get_url.php?ex_id=664d8701-89b7-11ee-8e2f-244bfe54da2b" TargetMode="External"/><Relationship Id="rId1747" Type="http://schemas.openxmlformats.org/officeDocument/2006/relationships/hyperlink" Target="https://diforce.ru/get_url.php?ex_id=34bcc73f-de8e-11ee-8e3f-244bfe54da2b" TargetMode="External"/><Relationship Id="rId1954" Type="http://schemas.openxmlformats.org/officeDocument/2006/relationships/hyperlink" Target="https://diforce.ru/get_url.php?ex_id=159af7c3-e681-11ea-811a-e0d55e801df2" TargetMode="External"/><Relationship Id="rId39" Type="http://schemas.openxmlformats.org/officeDocument/2006/relationships/hyperlink" Target="https://diforce.ru/get_url.php?ex_id=5525bdca-ff70-11eb-8171-e0d55e801df2" TargetMode="External"/><Relationship Id="rId1607" Type="http://schemas.openxmlformats.org/officeDocument/2006/relationships/hyperlink" Target="https://diforce.ru/get_url.php?ex_id=1a01cdb7-df9f-11e9-80ee-e0d55e801df2" TargetMode="External"/><Relationship Id="rId1814" Type="http://schemas.openxmlformats.org/officeDocument/2006/relationships/hyperlink" Target="https://diforce.ru/get_url.php?ex_id=96b34bde-5613-11ee-8e27-244bfe54da2b" TargetMode="External"/><Relationship Id="rId188" Type="http://schemas.openxmlformats.org/officeDocument/2006/relationships/hyperlink" Target="https://diforce.ru/get_url.php?ex_id=e99ee6c7-0f01-11e9-80ce-e0d55e801df2" TargetMode="External"/><Relationship Id="rId395" Type="http://schemas.openxmlformats.org/officeDocument/2006/relationships/hyperlink" Target="https://diforce.ru/get_url.php?ex_id=23ff626d-07d6-11ec-8173-e0d55e801df2" TargetMode="External"/><Relationship Id="rId2076" Type="http://schemas.openxmlformats.org/officeDocument/2006/relationships/hyperlink" Target="https://diforce.ru/get_url.php?ex_id=4ef3c591-9bd8-11ed-8196-e0d55e801df2" TargetMode="External"/><Relationship Id="rId2283" Type="http://schemas.openxmlformats.org/officeDocument/2006/relationships/hyperlink" Target="https://diforce.ru/get_url.php?ex_id=21062733-a55d-11ed-8e1c-244bfe54da2b" TargetMode="External"/><Relationship Id="rId2490" Type="http://schemas.openxmlformats.org/officeDocument/2006/relationships/hyperlink" Target="https://diforce.ru/get_url.php?ex_id=d66226f0-4f79-11e9-80d5-e0d55e801df2" TargetMode="External"/><Relationship Id="rId2588" Type="http://schemas.openxmlformats.org/officeDocument/2006/relationships/hyperlink" Target="https://diforce.ru/get_url.php?ex_id=dc8191f1-262a-11ea-80fa-e0d55e801df2" TargetMode="External"/><Relationship Id="rId255" Type="http://schemas.openxmlformats.org/officeDocument/2006/relationships/hyperlink" Target="https://diforce.ru/get_url.php?ex_id=83e74d52-5f79-11ea-8101-e0d55e801df2" TargetMode="External"/><Relationship Id="rId462" Type="http://schemas.openxmlformats.org/officeDocument/2006/relationships/hyperlink" Target="https://diforce.ru/get_url.php?ex_id=159af7d8-e681-11ea-811a-e0d55e801df2" TargetMode="External"/><Relationship Id="rId1092" Type="http://schemas.openxmlformats.org/officeDocument/2006/relationships/hyperlink" Target="https://diforce.ru/get_url.php?ex_id=0541d1fa-fec2-11ed-8e20-244bfe54da2b" TargetMode="External"/><Relationship Id="rId1397" Type="http://schemas.openxmlformats.org/officeDocument/2006/relationships/hyperlink" Target="https://diforce.ru/get_url.php?ex_id=3624f1b1-3f99-11ec-817b-e0d55e801df2" TargetMode="External"/><Relationship Id="rId2143" Type="http://schemas.openxmlformats.org/officeDocument/2006/relationships/hyperlink" Target="https://diforce.ru/get_url.php?ex_id=25880e28-befb-11e8-80c0-e0d55e801df2" TargetMode="External"/><Relationship Id="rId2350" Type="http://schemas.openxmlformats.org/officeDocument/2006/relationships/hyperlink" Target="https://diforce.ru/get_url.php?ex_id=23ff6276-07d6-11ec-8173-e0d55e801df2" TargetMode="External"/><Relationship Id="rId115" Type="http://schemas.openxmlformats.org/officeDocument/2006/relationships/hyperlink" Target="https://diforce.ru/get_url.php?ex_id=36282c47-befb-11e8-80c0-e0d55e801df2" TargetMode="External"/><Relationship Id="rId322" Type="http://schemas.openxmlformats.org/officeDocument/2006/relationships/hyperlink" Target="https://diforce.ru/get_url.php?ex_id=4060d356-167d-11eb-8120-e0d55e801df2" TargetMode="External"/><Relationship Id="rId767" Type="http://schemas.openxmlformats.org/officeDocument/2006/relationships/hyperlink" Target="https://diforce.ru/get_url.php?ex_id=b47c21b5-1f48-11ec-8175-e0d55e801df2" TargetMode="External"/><Relationship Id="rId974" Type="http://schemas.openxmlformats.org/officeDocument/2006/relationships/hyperlink" Target="https://diforce.ru/get_url.php?ex_id=305b8f29-f898-11ed-8e20-244bfe54da2b" TargetMode="External"/><Relationship Id="rId2003" Type="http://schemas.openxmlformats.org/officeDocument/2006/relationships/hyperlink" Target="https://diforce.ru/get_url.php?ex_id=7ef9f3e8-e7f5-11ee-81b7-e0d55e801df2" TargetMode="External"/><Relationship Id="rId2210" Type="http://schemas.openxmlformats.org/officeDocument/2006/relationships/hyperlink" Target="https://diforce.ru/get_url.php?ex_id=a2278b97-b9b3-11ea-8114-e0d55e801df2" TargetMode="External"/><Relationship Id="rId2448" Type="http://schemas.openxmlformats.org/officeDocument/2006/relationships/hyperlink" Target="https://diforce.ru/get_url.php?ex_id=ebe26f75-f89a-11ed-8e20-244bfe54da2b" TargetMode="External"/><Relationship Id="rId2655" Type="http://schemas.openxmlformats.org/officeDocument/2006/relationships/hyperlink" Target="https://diforce.ru/get_url.php?ex_id=ad65cf4d-c514-11eb-8144-e0d55e801df2" TargetMode="External"/><Relationship Id="rId627" Type="http://schemas.openxmlformats.org/officeDocument/2006/relationships/hyperlink" Target="https://diforce.ru/get_url.php?ex_id=d66226e2-4f79-11e9-80d5-e0d55e801df2" TargetMode="External"/><Relationship Id="rId834" Type="http://schemas.openxmlformats.org/officeDocument/2006/relationships/hyperlink" Target="https://diforce.ru/get_url.php?ex_id=40f04e17-7f64-11ed-8193-e0d55e801df2" TargetMode="External"/><Relationship Id="rId1257" Type="http://schemas.openxmlformats.org/officeDocument/2006/relationships/hyperlink" Target="https://diforce.ru/get_url.php?ex_id=9e9493f8-5eb3-11ee-8e27-244bfe54da2b" TargetMode="External"/><Relationship Id="rId1464" Type="http://schemas.openxmlformats.org/officeDocument/2006/relationships/hyperlink" Target="https://diforce.ru/get_url.php?ex_id=5fa1dda6-df1c-11ed-819b-e0d55e801df2" TargetMode="External"/><Relationship Id="rId1671" Type="http://schemas.openxmlformats.org/officeDocument/2006/relationships/hyperlink" Target="https://diforce.ru/get_url.php?ex_id=c021728d-45f2-11eb-8125-e0d55e801df2" TargetMode="External"/><Relationship Id="rId2308" Type="http://schemas.openxmlformats.org/officeDocument/2006/relationships/hyperlink" Target="https://diforce.ru/get_url.php?ex_id=22654042-6e31-11ee-8e29-244bfe54da2b" TargetMode="External"/><Relationship Id="rId2515" Type="http://schemas.openxmlformats.org/officeDocument/2006/relationships/hyperlink" Target="https://diforce.ru/get_url.php?ex_id=4af2535c-996d-11e8-8312-0008caa9adc0" TargetMode="External"/><Relationship Id="rId901" Type="http://schemas.openxmlformats.org/officeDocument/2006/relationships/hyperlink" Target="https://diforce.ru/get_url.php?ex_id=e08ed047-f897-11ed-8e20-244bfe54da2b" TargetMode="External"/><Relationship Id="rId1117" Type="http://schemas.openxmlformats.org/officeDocument/2006/relationships/hyperlink" Target="https://diforce.ru/get_url.php?ex_id=55f3cbba-fee8-11ed-8e20-244bfe54da2b" TargetMode="External"/><Relationship Id="rId1324" Type="http://schemas.openxmlformats.org/officeDocument/2006/relationships/hyperlink" Target="https://diforce.ru/get_url.php?ex_id=8e554a99-89b7-11ee-8e2f-244bfe54da2b" TargetMode="External"/><Relationship Id="rId1531" Type="http://schemas.openxmlformats.org/officeDocument/2006/relationships/hyperlink" Target="https://diforce.ru/get_url.php?ex_id=159af7c7-e681-11ea-811a-e0d55e801df2" TargetMode="External"/><Relationship Id="rId1769" Type="http://schemas.openxmlformats.org/officeDocument/2006/relationships/hyperlink" Target="https://diforce.ru/get_url.php?ex_id=d21d5075-debe-11ee-8e3f-244bfe54da2b" TargetMode="External"/><Relationship Id="rId1976" Type="http://schemas.openxmlformats.org/officeDocument/2006/relationships/hyperlink" Target="https://diforce.ru/get_url.php?ex_id=e5d8e28b-743e-11ed-8193-e0d55e801df2" TargetMode="External"/><Relationship Id="rId30" Type="http://schemas.openxmlformats.org/officeDocument/2006/relationships/hyperlink" Target="https://diforce.ru/get_url.php?ex_id=c1c0c92a-bc52-11ea-8115-e0d55e801df2" TargetMode="External"/><Relationship Id="rId1629" Type="http://schemas.openxmlformats.org/officeDocument/2006/relationships/hyperlink" Target="https://diforce.ru/get_url.php?ex_id=6e04bef2-45b0-11eb-8125-e0d55e801df2" TargetMode="External"/><Relationship Id="rId1836" Type="http://schemas.openxmlformats.org/officeDocument/2006/relationships/hyperlink" Target="https://diforce.ru/get_url.php?ex_id=e06e42a0-fd82-11eb-8171-e0d55e801df2" TargetMode="External"/><Relationship Id="rId1903" Type="http://schemas.openxmlformats.org/officeDocument/2006/relationships/hyperlink" Target="https://diforce.ru/get_url.php?ex_id=ad957e31-487f-11ee-8e26-244bfe54da2b" TargetMode="External"/><Relationship Id="rId2098" Type="http://schemas.openxmlformats.org/officeDocument/2006/relationships/hyperlink" Target="https://diforce.ru/get_url.php?ex_id=49984644-7bd6-11ee-8e29-244bfe54da2b" TargetMode="External"/><Relationship Id="rId277" Type="http://schemas.openxmlformats.org/officeDocument/2006/relationships/hyperlink" Target="https://diforce.ru/get_url.php?ex_id=03e13ca4-9983-11ea-810f-e0d55e801df2" TargetMode="External"/><Relationship Id="rId484" Type="http://schemas.openxmlformats.org/officeDocument/2006/relationships/hyperlink" Target="https://diforce.ru/get_url.php?ex_id=ed604053-aded-11ec-8181-e0d55e801df2" TargetMode="External"/><Relationship Id="rId2165" Type="http://schemas.openxmlformats.org/officeDocument/2006/relationships/hyperlink" Target="https://diforce.ru/get_url.php?ex_id=25880e9a-befb-11e8-80c0-e0d55e801df2" TargetMode="External"/><Relationship Id="rId137" Type="http://schemas.openxmlformats.org/officeDocument/2006/relationships/hyperlink" Target="https://diforce.ru/get_url.php?ex_id=36282c74-befb-11e8-80c0-e0d55e801df2" TargetMode="External"/><Relationship Id="rId344" Type="http://schemas.openxmlformats.org/officeDocument/2006/relationships/hyperlink" Target="https://diforce.ru/get_url.php?ex_id=082c6f02-71ac-11eb-812b-e0d55e801df2" TargetMode="External"/><Relationship Id="rId691" Type="http://schemas.openxmlformats.org/officeDocument/2006/relationships/hyperlink" Target="https://diforce.ru/get_url.php?ex_id=83445b56-bc53-11ea-8115-e0d55e801df2" TargetMode="External"/><Relationship Id="rId789" Type="http://schemas.openxmlformats.org/officeDocument/2006/relationships/hyperlink" Target="https://diforce.ru/get_url.php?ex_id=1354babf-d5bf-11ec-8188-e0d55e801df2" TargetMode="External"/><Relationship Id="rId996" Type="http://schemas.openxmlformats.org/officeDocument/2006/relationships/hyperlink" Target="https://diforce.ru/get_url.php?ex_id=584f6c22-f898-11ed-8e20-244bfe54da2b" TargetMode="External"/><Relationship Id="rId2025" Type="http://schemas.openxmlformats.org/officeDocument/2006/relationships/hyperlink" Target="https://diforce.ru/get_url.php?ex_id=bb5ed96b-14cd-11ea-80f5-e0d55e801df2" TargetMode="External"/><Relationship Id="rId2372" Type="http://schemas.openxmlformats.org/officeDocument/2006/relationships/hyperlink" Target="https://diforce.ru/get_url.php?ex_id=a1d511d3-9964-11e8-8312-0008caa9adc0" TargetMode="External"/><Relationship Id="rId2677" Type="http://schemas.openxmlformats.org/officeDocument/2006/relationships/hyperlink" Target="https://diforce.ru/get_url.php?ex_id=ebe26f8c-f89a-11ed-8e20-244bfe54da2b" TargetMode="External"/><Relationship Id="rId551" Type="http://schemas.openxmlformats.org/officeDocument/2006/relationships/hyperlink" Target="https://diforce.ru/get_url.php?ex_id=b5cb29a4-ea78-11e8-80c4-e0d55e801df2" TargetMode="External"/><Relationship Id="rId649" Type="http://schemas.openxmlformats.org/officeDocument/2006/relationships/hyperlink" Target="https://diforce.ru/get_url.php?ex_id=370fbd5d-d1e7-11e9-80ee-e0d55e801df2" TargetMode="External"/><Relationship Id="rId856" Type="http://schemas.openxmlformats.org/officeDocument/2006/relationships/hyperlink" Target="https://diforce.ru/get_url.php?ex_id=fae9f477-ff84-11ed-819d-e0d55e801df2" TargetMode="External"/><Relationship Id="rId1181" Type="http://schemas.openxmlformats.org/officeDocument/2006/relationships/hyperlink" Target="https://diforce.ru/get_url.php?ex_id=aaeda28b-0468-11ee-8e23-244bfe54da2b" TargetMode="External"/><Relationship Id="rId1279" Type="http://schemas.openxmlformats.org/officeDocument/2006/relationships/hyperlink" Target="https://diforce.ru/get_url.php?ex_id=b28baf51-8926-11ee-8e2f-244bfe54da2b" TargetMode="External"/><Relationship Id="rId1486" Type="http://schemas.openxmlformats.org/officeDocument/2006/relationships/hyperlink" Target="https://diforce.ru/get_url.php?ex_id=7961b74f-ef16-11ed-8e20-244bfe54da2b" TargetMode="External"/><Relationship Id="rId2232" Type="http://schemas.openxmlformats.org/officeDocument/2006/relationships/hyperlink" Target="https://diforce.ru/get_url.php?ex_id=8d33f10c-e1f3-11eb-815c-e0d55e801df2" TargetMode="External"/><Relationship Id="rId2537" Type="http://schemas.openxmlformats.org/officeDocument/2006/relationships/hyperlink" Target="https://diforce.ru/get_url.php?ex_id=1a01cdb1-df9f-11e9-80ee-e0d55e801df2" TargetMode="External"/><Relationship Id="rId204" Type="http://schemas.openxmlformats.org/officeDocument/2006/relationships/hyperlink" Target="https://diforce.ru/get_url.php?ex_id=e99ee6d7-0f01-11e9-80ce-e0d55e801df2" TargetMode="External"/><Relationship Id="rId411" Type="http://schemas.openxmlformats.org/officeDocument/2006/relationships/hyperlink" Target="https://diforce.ru/get_url.php?ex_id=03e13cac-9983-11ea-810f-e0d55e801df2" TargetMode="External"/><Relationship Id="rId509" Type="http://schemas.openxmlformats.org/officeDocument/2006/relationships/hyperlink" Target="https://diforce.ru/get_url.php?ex_id=8e554acb-89b7-11ee-8e2f-244bfe54da2b" TargetMode="External"/><Relationship Id="rId1041" Type="http://schemas.openxmlformats.org/officeDocument/2006/relationships/hyperlink" Target="https://diforce.ru/get_url.php?ex_id=b554bd25-fec1-11ed-8e20-244bfe54da2b" TargetMode="External"/><Relationship Id="rId1139" Type="http://schemas.openxmlformats.org/officeDocument/2006/relationships/hyperlink" Target="https://diforce.ru/get_url.php?ex_id=1eddbd1a-042d-11ee-8e23-244bfe54da2b" TargetMode="External"/><Relationship Id="rId1346" Type="http://schemas.openxmlformats.org/officeDocument/2006/relationships/hyperlink" Target="https://diforce.ru/get_url.php?ex_id=c85477c1-3b29-11ea-80fd-e0d55e801df2" TargetMode="External"/><Relationship Id="rId1693" Type="http://schemas.openxmlformats.org/officeDocument/2006/relationships/hyperlink" Target="https://diforce.ru/get_url.php?ex_id=159af7e9-e681-11ea-811a-e0d55e801df2" TargetMode="External"/><Relationship Id="rId1998" Type="http://schemas.openxmlformats.org/officeDocument/2006/relationships/hyperlink" Target="https://diforce.ru/get_url.php?ex_id=3413cab2-6bc9-11ee-81a5-e0d55e801df2" TargetMode="External"/><Relationship Id="rId716" Type="http://schemas.openxmlformats.org/officeDocument/2006/relationships/hyperlink" Target="https://diforce.ru/get_url.php?ex_id=b5293932-deca-11eb-8158-e0d55e801df2" TargetMode="External"/><Relationship Id="rId923" Type="http://schemas.openxmlformats.org/officeDocument/2006/relationships/hyperlink" Target="https://diforce.ru/get_url.php?ex_id=087cc01b-f898-11ed-8e20-244bfe54da2b" TargetMode="External"/><Relationship Id="rId1553" Type="http://schemas.openxmlformats.org/officeDocument/2006/relationships/hyperlink" Target="https://diforce.ru/get_url.php?ex_id=c02172a7-45f2-11eb-8125-e0d55e801df2" TargetMode="External"/><Relationship Id="rId1760" Type="http://schemas.openxmlformats.org/officeDocument/2006/relationships/hyperlink" Target="https://diforce.ru/get_url.php?ex_id=34bcc76b-de8e-11ee-8e3f-244bfe54da2b" TargetMode="External"/><Relationship Id="rId1858" Type="http://schemas.openxmlformats.org/officeDocument/2006/relationships/hyperlink" Target="https://diforce.ru/get_url.php?ex_id=474236da-a1f1-11ed-8e1c-244bfe54da2b" TargetMode="External"/><Relationship Id="rId2604" Type="http://schemas.openxmlformats.org/officeDocument/2006/relationships/hyperlink" Target="https://diforce.ru/get_url.php?ex_id=733a731b-638b-11eb-8128-e0d55e801df2" TargetMode="External"/><Relationship Id="rId52" Type="http://schemas.openxmlformats.org/officeDocument/2006/relationships/hyperlink" Target="https://diforce.ru/get_url.php?ex_id=996c568f-de0c-11ea-8116-e0d55e801df2" TargetMode="External"/><Relationship Id="rId1206" Type="http://schemas.openxmlformats.org/officeDocument/2006/relationships/hyperlink" Target="https://diforce.ru/get_url.php?ex_id=d2d48e9a-0468-11ee-8e23-244bfe54da2b" TargetMode="External"/><Relationship Id="rId1413" Type="http://schemas.openxmlformats.org/officeDocument/2006/relationships/hyperlink" Target="https://diforce.ru/get_url.php?ex_id=2f5dfefa-eaea-11ed-819b-e0d55e801df2" TargetMode="External"/><Relationship Id="rId1620" Type="http://schemas.openxmlformats.org/officeDocument/2006/relationships/hyperlink" Target="https://diforce.ru/get_url.php?ex_id=6e04bee8-45b0-11eb-8125-e0d55e801df2" TargetMode="External"/><Relationship Id="rId1718" Type="http://schemas.openxmlformats.org/officeDocument/2006/relationships/hyperlink" Target="https://diforce.ru/get_url.php?ex_id=4a2e0fef-bc10-11ee-8e3e-244bfe54da2b" TargetMode="External"/><Relationship Id="rId1925" Type="http://schemas.openxmlformats.org/officeDocument/2006/relationships/hyperlink" Target="https://diforce.ru/get_url.php?ex_id=60544dbe-10e5-11eb-811f-e0d55e801df2" TargetMode="External"/><Relationship Id="rId299" Type="http://schemas.openxmlformats.org/officeDocument/2006/relationships/hyperlink" Target="https://diforce.ru/get_url.php?ex_id=c1c0c93c-bc52-11ea-8115-e0d55e801df2" TargetMode="External"/><Relationship Id="rId2187" Type="http://schemas.openxmlformats.org/officeDocument/2006/relationships/hyperlink" Target="https://diforce.ru/get_url.php?ex_id=c0c20919-17ab-11e9-80d1-e0d55e801df2" TargetMode="External"/><Relationship Id="rId2394" Type="http://schemas.openxmlformats.org/officeDocument/2006/relationships/hyperlink" Target="https://diforce.ru/get_url.php?ex_id=3dbd628a-46ef-11ee-8e26-244bfe54da2b" TargetMode="External"/><Relationship Id="rId159" Type="http://schemas.openxmlformats.org/officeDocument/2006/relationships/hyperlink" Target="https://diforce.ru/get_url.php?ex_id=54de4741-f708-11e8-80c8-e0d55e801df2" TargetMode="External"/><Relationship Id="rId366" Type="http://schemas.openxmlformats.org/officeDocument/2006/relationships/hyperlink" Target="https://diforce.ru/get_url.php?ex_id=082c6f1b-71ac-11eb-812b-e0d55e801df2" TargetMode="External"/><Relationship Id="rId573" Type="http://schemas.openxmlformats.org/officeDocument/2006/relationships/hyperlink" Target="https://diforce.ru/get_url.php?ex_id=1ad178c0-1a65-11ea-80f6-e0d55e801df2" TargetMode="External"/><Relationship Id="rId780" Type="http://schemas.openxmlformats.org/officeDocument/2006/relationships/hyperlink" Target="https://diforce.ru/get_url.php?ex_id=e6573557-adee-11ec-8181-e0d55e801df2" TargetMode="External"/><Relationship Id="rId2047" Type="http://schemas.openxmlformats.org/officeDocument/2006/relationships/hyperlink" Target="https://diforce.ru/get_url.php?ex_id=21062742-a55d-11ed-8e1c-244bfe54da2b" TargetMode="External"/><Relationship Id="rId2254" Type="http://schemas.openxmlformats.org/officeDocument/2006/relationships/hyperlink" Target="https://diforce.ru/get_url.php?ex_id=ff0b2d5d-87f1-11ed-8196-e0d55e801df2" TargetMode="External"/><Relationship Id="rId2461" Type="http://schemas.openxmlformats.org/officeDocument/2006/relationships/hyperlink" Target="https://diforce.ru/get_url.php?ex_id=f833e1c8-2539-11ee-8e24-244bfe54da2b" TargetMode="External"/><Relationship Id="rId226" Type="http://schemas.openxmlformats.org/officeDocument/2006/relationships/hyperlink" Target="https://diforce.ru/get_url.php?ex_id=8a754d8b-0510-11ea-80f4-e0d55e801df2" TargetMode="External"/><Relationship Id="rId433" Type="http://schemas.openxmlformats.org/officeDocument/2006/relationships/hyperlink" Target="https://diforce.ru/get_url.php?ex_id=96b34bd2-5613-11ee-8e27-244bfe54da2b" TargetMode="External"/><Relationship Id="rId878" Type="http://schemas.openxmlformats.org/officeDocument/2006/relationships/hyperlink" Target="https://diforce.ru/get_url.php?ex_id=31ace44f-a847-11ed-8e1c-244bfe54da2b" TargetMode="External"/><Relationship Id="rId1063" Type="http://schemas.openxmlformats.org/officeDocument/2006/relationships/hyperlink" Target="https://diforce.ru/get_url.php?ex_id=dd560158-fec1-11ed-8e20-244bfe54da2b" TargetMode="External"/><Relationship Id="rId1270" Type="http://schemas.openxmlformats.org/officeDocument/2006/relationships/hyperlink" Target="https://diforce.ru/get_url.php?ex_id=b28baf3f-8926-11ee-8e2f-244bfe54da2b" TargetMode="External"/><Relationship Id="rId2114" Type="http://schemas.openxmlformats.org/officeDocument/2006/relationships/hyperlink" Target="https://diforce.ru/get_url.php?ex_id=49f7cab4-bee8-11e8-80c0-e0d55e801df2" TargetMode="External"/><Relationship Id="rId2559" Type="http://schemas.openxmlformats.org/officeDocument/2006/relationships/hyperlink" Target="https://diforce.ru/get_url.php?ex_id=23ff624f-07d6-11ec-8173-e0d55e801df2" TargetMode="External"/><Relationship Id="rId640" Type="http://schemas.openxmlformats.org/officeDocument/2006/relationships/hyperlink" Target="https://diforce.ru/get_url.php?ex_id=8b3d2c5c-adc4-11e9-80e9-e0d55e801df2" TargetMode="External"/><Relationship Id="rId738" Type="http://schemas.openxmlformats.org/officeDocument/2006/relationships/hyperlink" Target="https://diforce.ru/get_url.php?ex_id=2007df50-0f91-11ec-8174-e0d55e801df2" TargetMode="External"/><Relationship Id="rId945" Type="http://schemas.openxmlformats.org/officeDocument/2006/relationships/hyperlink" Target="https://diforce.ru/get_url.php?ex_id=087cc047-f898-11ed-8e20-244bfe54da2b" TargetMode="External"/><Relationship Id="rId1368" Type="http://schemas.openxmlformats.org/officeDocument/2006/relationships/hyperlink" Target="https://diforce.ru/get_url.php?ex_id=bdbb7a88-9e42-11ea-810f-e0d55e801df2" TargetMode="External"/><Relationship Id="rId1575" Type="http://schemas.openxmlformats.org/officeDocument/2006/relationships/hyperlink" Target="https://diforce.ru/get_url.php?ex_id=97caa1e7-29a3-11ed-818d-e0d55e801df2" TargetMode="External"/><Relationship Id="rId1782" Type="http://schemas.openxmlformats.org/officeDocument/2006/relationships/hyperlink" Target="https://diforce.ru/get_url.php?ex_id=d21d508f-debe-11ee-8e3f-244bfe54da2b" TargetMode="External"/><Relationship Id="rId2321" Type="http://schemas.openxmlformats.org/officeDocument/2006/relationships/hyperlink" Target="https://diforce.ru/get_url.php?ex_id=9ad87316-73ef-11e9-80e2-e0d55e801df2" TargetMode="External"/><Relationship Id="rId2419" Type="http://schemas.openxmlformats.org/officeDocument/2006/relationships/hyperlink" Target="https://diforce.ru/get_url.php?ex_id=ed60404e-aded-11ec-8181-e0d55e801df2" TargetMode="External"/><Relationship Id="rId2626" Type="http://schemas.openxmlformats.org/officeDocument/2006/relationships/hyperlink" Target="https://diforce.ru/get_url.php?ex_id=3693b49f-5b5a-11ed-8192-e0d55e801df2" TargetMode="External"/><Relationship Id="rId74" Type="http://schemas.openxmlformats.org/officeDocument/2006/relationships/hyperlink" Target="https://diforce.ru/get_url.php?ex_id=159af7e3-e681-11ea-811a-e0d55e801df2" TargetMode="External"/><Relationship Id="rId500" Type="http://schemas.openxmlformats.org/officeDocument/2006/relationships/hyperlink" Target="https://diforce.ru/get_url.php?ex_id=e5eb0d17-51e4-11ee-8e26-244bfe54da2b" TargetMode="External"/><Relationship Id="rId805" Type="http://schemas.openxmlformats.org/officeDocument/2006/relationships/hyperlink" Target="https://diforce.ru/get_url.php?ex_id=4c41bb2c-541b-11ed-8192-e0d55e801df2" TargetMode="External"/><Relationship Id="rId1130" Type="http://schemas.openxmlformats.org/officeDocument/2006/relationships/hyperlink" Target="https://diforce.ru/get_url.php?ex_id=55f3cbd8-fee8-11ed-8e20-244bfe54da2b" TargetMode="External"/><Relationship Id="rId1228" Type="http://schemas.openxmlformats.org/officeDocument/2006/relationships/hyperlink" Target="https://diforce.ru/get_url.php?ex_id=588ef5d5-2cfe-11ee-8e25-244bfe54da2b" TargetMode="External"/><Relationship Id="rId1435" Type="http://schemas.openxmlformats.org/officeDocument/2006/relationships/hyperlink" Target="https://diforce.ru/get_url.php?ex_id=84e59d7a-df65-11ed-8e1e-244bfe54da2b" TargetMode="External"/><Relationship Id="rId1642" Type="http://schemas.openxmlformats.org/officeDocument/2006/relationships/hyperlink" Target="https://diforce.ru/get_url.php?ex_id=6e04bf01-45b0-11eb-8125-e0d55e801df2" TargetMode="External"/><Relationship Id="rId1947" Type="http://schemas.openxmlformats.org/officeDocument/2006/relationships/hyperlink" Target="https://diforce.ru/get_url.php?ex_id=225dd0d3-78ad-11ee-8e29-244bfe54da2b" TargetMode="External"/><Relationship Id="rId1502" Type="http://schemas.openxmlformats.org/officeDocument/2006/relationships/hyperlink" Target="https://diforce.ru/get_url.php?ex_id=56b5d8ae-88f0-11ee-8e2f-244bfe54da2b" TargetMode="External"/><Relationship Id="rId1807" Type="http://schemas.openxmlformats.org/officeDocument/2006/relationships/hyperlink" Target="https://diforce.ru/get_url.php?ex_id=8bff548f-83cb-11ec-8181-e0d55e801df2" TargetMode="External"/><Relationship Id="rId290" Type="http://schemas.openxmlformats.org/officeDocument/2006/relationships/hyperlink" Target="https://diforce.ru/get_url.php?ex_id=03e13cb4-9983-11ea-810f-e0d55e801df2" TargetMode="External"/><Relationship Id="rId388" Type="http://schemas.openxmlformats.org/officeDocument/2006/relationships/hyperlink" Target="https://diforce.ru/get_url.php?ex_id=7f5a90aa-c8f5-11eb-8144-e0d55e801df2" TargetMode="External"/><Relationship Id="rId2069" Type="http://schemas.openxmlformats.org/officeDocument/2006/relationships/hyperlink" Target="https://diforce.ru/get_url.php?ex_id=bfe60b83-63df-11ed-8193-e0d55e801df2" TargetMode="External"/><Relationship Id="rId150" Type="http://schemas.openxmlformats.org/officeDocument/2006/relationships/hyperlink" Target="https://diforce.ru/get_url.php?ex_id=54de4738-f708-11e8-80c8-e0d55e801df2" TargetMode="External"/><Relationship Id="rId595" Type="http://schemas.openxmlformats.org/officeDocument/2006/relationships/hyperlink" Target="https://diforce.ru/get_url.php?ex_id=41a08a71-f46a-11ed-819d-e0d55e801df2" TargetMode="External"/><Relationship Id="rId2276" Type="http://schemas.openxmlformats.org/officeDocument/2006/relationships/hyperlink" Target="https://diforce.ru/get_url.php?ex_id=2106272c-a55d-11ed-8e1c-244bfe54da2b" TargetMode="External"/><Relationship Id="rId2483" Type="http://schemas.openxmlformats.org/officeDocument/2006/relationships/hyperlink" Target="https://diforce.ru/get_url.php?ex_id=36282bd8-befb-11e8-80c0-e0d55e801df2" TargetMode="External"/><Relationship Id="rId248" Type="http://schemas.openxmlformats.org/officeDocument/2006/relationships/hyperlink" Target="https://diforce.ru/get_url.php?ex_id=dc8191e4-262a-11ea-80fa-e0d55e801df2" TargetMode="External"/><Relationship Id="rId455" Type="http://schemas.openxmlformats.org/officeDocument/2006/relationships/hyperlink" Target="https://diforce.ru/get_url.php?ex_id=bea42ae6-068f-11ea-80f4-e0d55e801df2" TargetMode="External"/><Relationship Id="rId662" Type="http://schemas.openxmlformats.org/officeDocument/2006/relationships/hyperlink" Target="https://diforce.ru/get_url.php?ex_id=7d4974d9-075c-11ea-80f4-e0d55e801df2" TargetMode="External"/><Relationship Id="rId1085" Type="http://schemas.openxmlformats.org/officeDocument/2006/relationships/hyperlink" Target="https://diforce.ru/get_url.php?ex_id=0541d1ec-fec2-11ed-8e20-244bfe54da2b" TargetMode="External"/><Relationship Id="rId1292" Type="http://schemas.openxmlformats.org/officeDocument/2006/relationships/hyperlink" Target="https://diforce.ru/get_url.php?ex_id=664d86ed-89b7-11ee-8e2f-244bfe54da2b" TargetMode="External"/><Relationship Id="rId2136" Type="http://schemas.openxmlformats.org/officeDocument/2006/relationships/hyperlink" Target="https://diforce.ru/get_url.php?ex_id=25880e10-befb-11e8-80c0-e0d55e801df2" TargetMode="External"/><Relationship Id="rId2343" Type="http://schemas.openxmlformats.org/officeDocument/2006/relationships/hyperlink" Target="https://diforce.ru/get_url.php?ex_id=82030694-43fd-11eb-8125-e0d55e801df2" TargetMode="External"/><Relationship Id="rId2550" Type="http://schemas.openxmlformats.org/officeDocument/2006/relationships/hyperlink" Target="https://diforce.ru/get_url.php?ex_id=597665f4-3904-11eb-8125-e0d55e801df2" TargetMode="External"/><Relationship Id="rId108" Type="http://schemas.openxmlformats.org/officeDocument/2006/relationships/hyperlink" Target="https://diforce.ru/get_url.php?ex_id=56b5d8dc-88f0-11ee-8e2f-244bfe54da2b" TargetMode="External"/><Relationship Id="rId315" Type="http://schemas.openxmlformats.org/officeDocument/2006/relationships/hyperlink" Target="https://diforce.ru/get_url.php?ex_id=6a9bdee3-0bb7-11eb-811e-e0d55e801df2" TargetMode="External"/><Relationship Id="rId522" Type="http://schemas.openxmlformats.org/officeDocument/2006/relationships/hyperlink" Target="https://diforce.ru/get_url.php?ex_id=3e829139-befb-11e8-80c0-e0d55e801df2" TargetMode="External"/><Relationship Id="rId967" Type="http://schemas.openxmlformats.org/officeDocument/2006/relationships/hyperlink" Target="https://diforce.ru/get_url.php?ex_id=305b8f1b-f898-11ed-8e20-244bfe54da2b" TargetMode="External"/><Relationship Id="rId1152" Type="http://schemas.openxmlformats.org/officeDocument/2006/relationships/hyperlink" Target="https://diforce.ru/get_url.php?ex_id=1eddbd36-042d-11ee-8e23-244bfe54da2b" TargetMode="External"/><Relationship Id="rId1597" Type="http://schemas.openxmlformats.org/officeDocument/2006/relationships/hyperlink" Target="https://diforce.ru/get_url.php?ex_id=5da30554-26d8-11e9-80d2-e0d55e801df2" TargetMode="External"/><Relationship Id="rId2203" Type="http://schemas.openxmlformats.org/officeDocument/2006/relationships/hyperlink" Target="https://diforce.ru/get_url.php?ex_id=bb5ed968-14cd-11ea-80f5-e0d55e801df2" TargetMode="External"/><Relationship Id="rId2410" Type="http://schemas.openxmlformats.org/officeDocument/2006/relationships/hyperlink" Target="https://diforce.ru/get_url.php?ex_id=f0547024-e0fb-11e9-80ee-e0d55e801df2" TargetMode="External"/><Relationship Id="rId2648" Type="http://schemas.openxmlformats.org/officeDocument/2006/relationships/hyperlink" Target="https://diforce.ru/get_url.php?ex_id=34e33c90-bdca-11eb-813f-e0d55e801df2" TargetMode="External"/><Relationship Id="rId96" Type="http://schemas.openxmlformats.org/officeDocument/2006/relationships/hyperlink" Target="https://diforce.ru/get_url.php?ex_id=84e59d89-df65-11ed-8e1e-244bfe54da2b" TargetMode="External"/><Relationship Id="rId827" Type="http://schemas.openxmlformats.org/officeDocument/2006/relationships/hyperlink" Target="https://diforce.ru/get_url.php?ex_id=3f810310-6fc9-11ed-8193-e0d55e801df2" TargetMode="External"/><Relationship Id="rId1012" Type="http://schemas.openxmlformats.org/officeDocument/2006/relationships/hyperlink" Target="https://diforce.ru/get_url.php?ex_id=ae394b67-feb8-11ed-8e20-244bfe54da2b" TargetMode="External"/><Relationship Id="rId1457" Type="http://schemas.openxmlformats.org/officeDocument/2006/relationships/hyperlink" Target="https://diforce.ru/get_url.php?ex_id=cb5aef3c-af19-11ec-8181-e0d55e801df2" TargetMode="External"/><Relationship Id="rId1664" Type="http://schemas.openxmlformats.org/officeDocument/2006/relationships/hyperlink" Target="https://diforce.ru/get_url.php?ex_id=c0217284-45f2-11eb-8125-e0d55e801df2" TargetMode="External"/><Relationship Id="rId1871" Type="http://schemas.openxmlformats.org/officeDocument/2006/relationships/hyperlink" Target="https://diforce.ru/get_url.php?ex_id=bf2e1d4a-2613-11ea-80fa-e0d55e801df2" TargetMode="External"/><Relationship Id="rId2508" Type="http://schemas.openxmlformats.org/officeDocument/2006/relationships/hyperlink" Target="https://diforce.ru/get_url.php?ex_id=a4dda073-e157-11ec-8188-e0d55e801df2" TargetMode="External"/><Relationship Id="rId1317" Type="http://schemas.openxmlformats.org/officeDocument/2006/relationships/hyperlink" Target="https://diforce.ru/get_url.php?ex_id=664d871f-89b7-11ee-8e2f-244bfe54da2b" TargetMode="External"/><Relationship Id="rId1524" Type="http://schemas.openxmlformats.org/officeDocument/2006/relationships/hyperlink" Target="https://diforce.ru/get_url.php?ex_id=d7d53192-e94a-11e8-80c4-e0d55e801df2" TargetMode="External"/><Relationship Id="rId1731" Type="http://schemas.openxmlformats.org/officeDocument/2006/relationships/hyperlink" Target="https://diforce.ru/get_url.php?ex_id=2e31f07a-be5d-11ee-8e3e-244bfe54da2b" TargetMode="External"/><Relationship Id="rId1969" Type="http://schemas.openxmlformats.org/officeDocument/2006/relationships/hyperlink" Target="https://diforce.ru/get_url.php?ex_id=9c2545a5-6e99-11ec-8181-e0d55e801df2" TargetMode="External"/><Relationship Id="rId23" Type="http://schemas.openxmlformats.org/officeDocument/2006/relationships/hyperlink" Target="https://diforce.ru/get_url.php?ex_id=691ed0c1-cee1-11ed-8e1e-244bfe54da2b" TargetMode="External"/><Relationship Id="rId1829" Type="http://schemas.openxmlformats.org/officeDocument/2006/relationships/hyperlink" Target="https://diforce.ru/get_url.php?ex_id=cdac14b7-2ccf-11eb-8125-e0d55e801df2" TargetMode="External"/><Relationship Id="rId2298" Type="http://schemas.openxmlformats.org/officeDocument/2006/relationships/hyperlink" Target="https://diforce.ru/get_url.php?ex_id=46b99fcb-3be5-11ee-8e25-244bfe54da2b" TargetMode="External"/><Relationship Id="rId172" Type="http://schemas.openxmlformats.org/officeDocument/2006/relationships/hyperlink" Target="https://diforce.ru/get_url.php?ex_id=3267302f-01d1-11e9-80c8-e0d55e801df2" TargetMode="External"/><Relationship Id="rId477" Type="http://schemas.openxmlformats.org/officeDocument/2006/relationships/hyperlink" Target="https://diforce.ru/get_url.php?ex_id=7f3417e5-645f-11ec-817d-e0d55e801df2" TargetMode="External"/><Relationship Id="rId684" Type="http://schemas.openxmlformats.org/officeDocument/2006/relationships/hyperlink" Target="https://diforce.ru/get_url.php?ex_id=83445b4e-bc53-11ea-8115-e0d55e801df2" TargetMode="External"/><Relationship Id="rId2060" Type="http://schemas.openxmlformats.org/officeDocument/2006/relationships/hyperlink" Target="https://diforce.ru/get_url.php?ex_id=597665f2-3904-11eb-8125-e0d55e801df2" TargetMode="External"/><Relationship Id="rId2158" Type="http://schemas.openxmlformats.org/officeDocument/2006/relationships/hyperlink" Target="https://diforce.ru/get_url.php?ex_id=25880e7e-befb-11e8-80c0-e0d55e801df2" TargetMode="External"/><Relationship Id="rId2365" Type="http://schemas.openxmlformats.org/officeDocument/2006/relationships/hyperlink" Target="https://diforce.ru/get_url.php?ex_id=0092d470-a1f2-11ec-8181-e0d55e801df2" TargetMode="External"/><Relationship Id="rId337" Type="http://schemas.openxmlformats.org/officeDocument/2006/relationships/hyperlink" Target="https://diforce.ru/get_url.php?ex_id=733a7301-638b-11eb-8128-e0d55e801df2" TargetMode="External"/><Relationship Id="rId891" Type="http://schemas.openxmlformats.org/officeDocument/2006/relationships/hyperlink" Target="https://diforce.ru/get_url.php?ex_id=9b4da7e6-f88e-11ed-8e20-244bfe54da2b" TargetMode="External"/><Relationship Id="rId989" Type="http://schemas.openxmlformats.org/officeDocument/2006/relationships/hyperlink" Target="https://diforce.ru/get_url.php?ex_id=584f6c14-f898-11ed-8e20-244bfe54da2b" TargetMode="External"/><Relationship Id="rId2018" Type="http://schemas.openxmlformats.org/officeDocument/2006/relationships/hyperlink" Target="https://diforce.ru/get_url.php?ex_id=2d8a0b6a-befb-11e8-80c0-e0d55e801df2" TargetMode="External"/><Relationship Id="rId2572" Type="http://schemas.openxmlformats.org/officeDocument/2006/relationships/hyperlink" Target="https://diforce.ru/get_url.php?ex_id=2106273d-a55d-11ed-8e1c-244bfe54da2b" TargetMode="External"/><Relationship Id="rId544" Type="http://schemas.openxmlformats.org/officeDocument/2006/relationships/hyperlink" Target="https://diforce.ru/get_url.php?ex_id=665f4b45-e93e-11e8-80c4-e0d55e801df2" TargetMode="External"/><Relationship Id="rId751" Type="http://schemas.openxmlformats.org/officeDocument/2006/relationships/hyperlink" Target="https://diforce.ru/get_url.php?ex_id=ce08dad8-0f96-11ec-8174-e0d55e801df2" TargetMode="External"/><Relationship Id="rId849" Type="http://schemas.openxmlformats.org/officeDocument/2006/relationships/hyperlink" Target="https://diforce.ru/get_url.php?ex_id=41a08a59-f46a-11ed-819d-e0d55e801df2" TargetMode="External"/><Relationship Id="rId1174" Type="http://schemas.openxmlformats.org/officeDocument/2006/relationships/hyperlink" Target="https://diforce.ru/get_url.php?ex_id=aaeda27d-0468-11ee-8e23-244bfe54da2b" TargetMode="External"/><Relationship Id="rId1381" Type="http://schemas.openxmlformats.org/officeDocument/2006/relationships/hyperlink" Target="https://diforce.ru/get_url.php?ex_id=709ca694-3e96-11eb-8125-e0d55e801df2" TargetMode="External"/><Relationship Id="rId1479" Type="http://schemas.openxmlformats.org/officeDocument/2006/relationships/hyperlink" Target="https://diforce.ru/get_url.php?ex_id=963afcc4-dd6b-11eb-8156-e0d55e801df2" TargetMode="External"/><Relationship Id="rId1686" Type="http://schemas.openxmlformats.org/officeDocument/2006/relationships/hyperlink" Target="https://diforce.ru/get_url.php?ex_id=978a3143-e5d8-11ea-8119-e0d55e801df2" TargetMode="External"/><Relationship Id="rId2225" Type="http://schemas.openxmlformats.org/officeDocument/2006/relationships/hyperlink" Target="https://diforce.ru/get_url.php?ex_id=709ca68c-3e96-11eb-8125-e0d55e801df2" TargetMode="External"/><Relationship Id="rId2432" Type="http://schemas.openxmlformats.org/officeDocument/2006/relationships/hyperlink" Target="https://diforce.ru/get_url.php?ex_id=84e59d6e-df65-11ed-8e1e-244bfe54da2b" TargetMode="External"/><Relationship Id="rId404" Type="http://schemas.openxmlformats.org/officeDocument/2006/relationships/hyperlink" Target="https://diforce.ru/get_url.php?ex_id=b47c21c7-1f48-11ec-8175-e0d55e801df2" TargetMode="External"/><Relationship Id="rId611" Type="http://schemas.openxmlformats.org/officeDocument/2006/relationships/hyperlink" Target="https://diforce.ru/get_url.php?ex_id=d2417310-f9ff-11ed-819d-e0d55e801df2" TargetMode="External"/><Relationship Id="rId1034" Type="http://schemas.openxmlformats.org/officeDocument/2006/relationships/hyperlink" Target="https://diforce.ru/get_url.php?ex_id=b554bd17-fec1-11ed-8e20-244bfe54da2b" TargetMode="External"/><Relationship Id="rId1241" Type="http://schemas.openxmlformats.org/officeDocument/2006/relationships/hyperlink" Target="https://diforce.ru/get_url.php?ex_id=9e9493d6-5eb3-11ee-8e27-244bfe54da2b" TargetMode="External"/><Relationship Id="rId1339" Type="http://schemas.openxmlformats.org/officeDocument/2006/relationships/hyperlink" Target="https://diforce.ru/get_url.php?ex_id=a0eabdef-b693-11e9-80ec-e0d55e801df2" TargetMode="External"/><Relationship Id="rId1893" Type="http://schemas.openxmlformats.org/officeDocument/2006/relationships/hyperlink" Target="https://diforce.ru/get_url.php?ex_id=9b3e45b8-e158-11ec-8188-e0d55e801df2" TargetMode="External"/><Relationship Id="rId709" Type="http://schemas.openxmlformats.org/officeDocument/2006/relationships/hyperlink" Target="https://diforce.ru/get_url.php?ex_id=ecc053de-407d-11eb-8125-e0d55e801df2" TargetMode="External"/><Relationship Id="rId916" Type="http://schemas.openxmlformats.org/officeDocument/2006/relationships/hyperlink" Target="https://diforce.ru/get_url.php?ex_id=e08ed065-f897-11ed-8e20-244bfe54da2b" TargetMode="External"/><Relationship Id="rId1101" Type="http://schemas.openxmlformats.org/officeDocument/2006/relationships/hyperlink" Target="https://diforce.ru/get_url.php?ex_id=91ffc300-fee2-11ed-8e20-244bfe54da2b" TargetMode="External"/><Relationship Id="rId1546" Type="http://schemas.openxmlformats.org/officeDocument/2006/relationships/hyperlink" Target="https://diforce.ru/get_url.php?ex_id=c021729d-45f2-11eb-8125-e0d55e801df2" TargetMode="External"/><Relationship Id="rId1753" Type="http://schemas.openxmlformats.org/officeDocument/2006/relationships/hyperlink" Target="https://diforce.ru/get_url.php?ex_id=34bcc75d-de8e-11ee-8e3f-244bfe54da2b" TargetMode="External"/><Relationship Id="rId1960" Type="http://schemas.openxmlformats.org/officeDocument/2006/relationships/hyperlink" Target="https://diforce.ru/get_url.php?ex_id=0ea71f55-28ed-11eb-8125-e0d55e801df2" TargetMode="External"/><Relationship Id="rId45" Type="http://schemas.openxmlformats.org/officeDocument/2006/relationships/hyperlink" Target="https://diforce.ru/get_url.php?ex_id=b4e646e3-0a65-11ee-8e23-244bfe54da2b" TargetMode="External"/><Relationship Id="rId1406" Type="http://schemas.openxmlformats.org/officeDocument/2006/relationships/hyperlink" Target="https://diforce.ru/get_url.php?ex_id=7cca5a33-6ec1-11ed-8193-e0d55e801df2" TargetMode="External"/><Relationship Id="rId1613" Type="http://schemas.openxmlformats.org/officeDocument/2006/relationships/hyperlink" Target="https://diforce.ru/get_url.php?ex_id=6b555035-0f7a-11ea-80f4-e0d55e801df2" TargetMode="External"/><Relationship Id="rId1820" Type="http://schemas.openxmlformats.org/officeDocument/2006/relationships/hyperlink" Target="https://diforce.ru/get_url.php?ex_id=d70d4ec7-a3b6-11ee-8e38-244bfe54da2b" TargetMode="External"/><Relationship Id="rId194" Type="http://schemas.openxmlformats.org/officeDocument/2006/relationships/hyperlink" Target="https://diforce.ru/get_url.php?ex_id=e99ee6cd-0f01-11e9-80ce-e0d55e801df2" TargetMode="External"/><Relationship Id="rId1918" Type="http://schemas.openxmlformats.org/officeDocument/2006/relationships/hyperlink" Target="https://diforce.ru/get_url.php?ex_id=60544db5-10e5-11eb-811f-e0d55e801df2" TargetMode="External"/><Relationship Id="rId2082" Type="http://schemas.openxmlformats.org/officeDocument/2006/relationships/hyperlink" Target="https://diforce.ru/get_url.php?ex_id=453ba005-a21a-11ed-8e1c-244bfe54da2b" TargetMode="External"/><Relationship Id="rId261" Type="http://schemas.openxmlformats.org/officeDocument/2006/relationships/hyperlink" Target="https://diforce.ru/get_url.php?ex_id=9f1202d0-67e9-11ea-8102-e0d55e801df2" TargetMode="External"/><Relationship Id="rId499" Type="http://schemas.openxmlformats.org/officeDocument/2006/relationships/hyperlink" Target="https://diforce.ru/get_url.php?ex_id=e5eb0d15-51e4-11ee-8e26-244bfe54da2b" TargetMode="External"/><Relationship Id="rId2387" Type="http://schemas.openxmlformats.org/officeDocument/2006/relationships/hyperlink" Target="https://diforce.ru/get_url.php?ex_id=3fd58a06-041f-11ee-8e23-244bfe54da2b" TargetMode="External"/><Relationship Id="rId2594" Type="http://schemas.openxmlformats.org/officeDocument/2006/relationships/hyperlink" Target="https://diforce.ru/get_url.php?ex_id=159af7ed-e681-11ea-811a-e0d55e801df2" TargetMode="External"/><Relationship Id="rId359" Type="http://schemas.openxmlformats.org/officeDocument/2006/relationships/hyperlink" Target="https://diforce.ru/get_url.php?ex_id=082c6f14-71ac-11eb-812b-e0d55e801df2" TargetMode="External"/><Relationship Id="rId566" Type="http://schemas.openxmlformats.org/officeDocument/2006/relationships/hyperlink" Target="https://diforce.ru/get_url.php?ex_id=370fbd6d-d1e7-11e9-80ee-e0d55e801df2" TargetMode="External"/><Relationship Id="rId773" Type="http://schemas.openxmlformats.org/officeDocument/2006/relationships/hyperlink" Target="https://diforce.ru/get_url.php?ex_id=e657353e-adee-11ec-8181-e0d55e801df2" TargetMode="External"/><Relationship Id="rId1196" Type="http://schemas.openxmlformats.org/officeDocument/2006/relationships/hyperlink" Target="https://diforce.ru/get_url.php?ex_id=d2d48e86-0468-11ee-8e23-244bfe54da2b" TargetMode="External"/><Relationship Id="rId2247" Type="http://schemas.openxmlformats.org/officeDocument/2006/relationships/hyperlink" Target="https://diforce.ru/get_url.php?ex_id=0092d487-a1f2-11ec-8181-e0d55e801df2" TargetMode="External"/><Relationship Id="rId2454" Type="http://schemas.openxmlformats.org/officeDocument/2006/relationships/hyperlink" Target="https://diforce.ru/get_url.php?ex_id=ebe26f83-f89a-11ed-8e20-244bfe54da2b" TargetMode="External"/><Relationship Id="rId121" Type="http://schemas.openxmlformats.org/officeDocument/2006/relationships/hyperlink" Target="https://diforce.ru/get_url.php?ex_id=36282c52-befb-11e8-80c0-e0d55e801df2" TargetMode="External"/><Relationship Id="rId219" Type="http://schemas.openxmlformats.org/officeDocument/2006/relationships/hyperlink" Target="https://diforce.ru/get_url.php?ex_id=bc582c9c-86d7-11e9-80e2-e0d55e801df2" TargetMode="External"/><Relationship Id="rId426" Type="http://schemas.openxmlformats.org/officeDocument/2006/relationships/hyperlink" Target="https://diforce.ru/get_url.php?ex_id=41c29d00-de8a-11e8-8317-c03fd50597ad" TargetMode="External"/><Relationship Id="rId633" Type="http://schemas.openxmlformats.org/officeDocument/2006/relationships/hyperlink" Target="https://diforce.ru/get_url.php?ex_id=bc582c91-86d7-11e9-80e2-e0d55e801df2" TargetMode="External"/><Relationship Id="rId980" Type="http://schemas.openxmlformats.org/officeDocument/2006/relationships/hyperlink" Target="https://diforce.ru/get_url.php?ex_id=305b8f35-f898-11ed-8e20-244bfe54da2b" TargetMode="External"/><Relationship Id="rId1056" Type="http://schemas.openxmlformats.org/officeDocument/2006/relationships/hyperlink" Target="https://diforce.ru/get_url.php?ex_id=dd56014a-fec1-11ed-8e20-244bfe54da2b" TargetMode="External"/><Relationship Id="rId1263" Type="http://schemas.openxmlformats.org/officeDocument/2006/relationships/hyperlink" Target="https://diforce.ru/get_url.php?ex_id=65936e20-67eb-11ee-8e29-244bfe54da2b" TargetMode="External"/><Relationship Id="rId2107" Type="http://schemas.openxmlformats.org/officeDocument/2006/relationships/hyperlink" Target="https://diforce.ru/get_url.php?ex_id=49f7caa8-bee8-11e8-80c0-e0d55e801df2" TargetMode="External"/><Relationship Id="rId2314" Type="http://schemas.openxmlformats.org/officeDocument/2006/relationships/hyperlink" Target="https://diforce.ru/get_url.php?ex_id=2d8a0bbc-befb-11e8-80c0-e0d55e801df2" TargetMode="External"/><Relationship Id="rId2661" Type="http://schemas.openxmlformats.org/officeDocument/2006/relationships/hyperlink" Target="https://diforce.ru/get_url.php?ex_id=1654994a-4812-11ec-817d-e0d55e801df2" TargetMode="External"/><Relationship Id="rId840" Type="http://schemas.openxmlformats.org/officeDocument/2006/relationships/hyperlink" Target="https://diforce.ru/get_url.php?ex_id=de50a570-8746-11ed-8194-e0d55e801df2" TargetMode="External"/><Relationship Id="rId938" Type="http://schemas.openxmlformats.org/officeDocument/2006/relationships/hyperlink" Target="https://diforce.ru/get_url.php?ex_id=087cc039-f898-11ed-8e20-244bfe54da2b" TargetMode="External"/><Relationship Id="rId1470" Type="http://schemas.openxmlformats.org/officeDocument/2006/relationships/hyperlink" Target="https://diforce.ru/get_url.php?ex_id=859d5138-c3cd-11ee-81b0-e0d55e801df2" TargetMode="External"/><Relationship Id="rId1568" Type="http://schemas.openxmlformats.org/officeDocument/2006/relationships/hyperlink" Target="https://diforce.ru/get_url.php?ex_id=cbb1e684-19ee-11ec-8175-e0d55e801df2" TargetMode="External"/><Relationship Id="rId1775" Type="http://schemas.openxmlformats.org/officeDocument/2006/relationships/hyperlink" Target="https://diforce.ru/get_url.php?ex_id=d21d5081-debe-11ee-8e3f-244bfe54da2b" TargetMode="External"/><Relationship Id="rId2521" Type="http://schemas.openxmlformats.org/officeDocument/2006/relationships/hyperlink" Target="https://diforce.ru/get_url.php?ex_id=ab2717b5-3ff4-11ee-8e25-244bfe54da2b" TargetMode="External"/><Relationship Id="rId2619" Type="http://schemas.openxmlformats.org/officeDocument/2006/relationships/hyperlink" Target="https://diforce.ru/get_url.php?ex_id=a4a8210c-b486-11ec-8181-e0d55e801df2" TargetMode="External"/><Relationship Id="rId67" Type="http://schemas.openxmlformats.org/officeDocument/2006/relationships/hyperlink" Target="https://diforce.ru/get_url.php?ex_id=8b3d2c87-adc4-11e9-80e9-e0d55e801df2" TargetMode="External"/><Relationship Id="rId700" Type="http://schemas.openxmlformats.org/officeDocument/2006/relationships/hyperlink" Target="https://diforce.ru/get_url.php?ex_id=24991f60-1f0a-11eb-8124-e0d55e801df2" TargetMode="External"/><Relationship Id="rId1123" Type="http://schemas.openxmlformats.org/officeDocument/2006/relationships/hyperlink" Target="https://diforce.ru/get_url.php?ex_id=55f3cbc8-fee8-11ed-8e20-244bfe54da2b" TargetMode="External"/><Relationship Id="rId1330" Type="http://schemas.openxmlformats.org/officeDocument/2006/relationships/hyperlink" Target="https://diforce.ru/get_url.php?ex_id=8e554aa5-89b7-11ee-8e2f-244bfe54da2b" TargetMode="External"/><Relationship Id="rId1428" Type="http://schemas.openxmlformats.org/officeDocument/2006/relationships/hyperlink" Target="https://diforce.ru/get_url.php?ex_id=d279bbc7-4c49-11ec-817d-e0d55e801df2" TargetMode="External"/><Relationship Id="rId1635" Type="http://schemas.openxmlformats.org/officeDocument/2006/relationships/hyperlink" Target="https://diforce.ru/get_url.php?ex_id=6e04bef8-45b0-11eb-8125-e0d55e801df2" TargetMode="External"/><Relationship Id="rId1982" Type="http://schemas.openxmlformats.org/officeDocument/2006/relationships/hyperlink" Target="https://diforce.ru/get_url.php?ex_id=30cd2baa-d1c1-11ed-819b-e0d55e801df2" TargetMode="External"/><Relationship Id="rId1842" Type="http://schemas.openxmlformats.org/officeDocument/2006/relationships/hyperlink" Target="https://diforce.ru/get_url.php?ex_id=9d272f56-1f69-11ed-818c-e0d55e801df2" TargetMode="External"/><Relationship Id="rId1702" Type="http://schemas.openxmlformats.org/officeDocument/2006/relationships/hyperlink" Target="https://diforce.ru/get_url.php?ex_id=b4e646ef-0a65-11ee-8e23-244bfe54da2b" TargetMode="External"/><Relationship Id="rId283" Type="http://schemas.openxmlformats.org/officeDocument/2006/relationships/hyperlink" Target="https://diforce.ru/get_url.php?ex_id=03e13cac-9983-11ea-810f-e0d55e801df2" TargetMode="External"/><Relationship Id="rId490" Type="http://schemas.openxmlformats.org/officeDocument/2006/relationships/hyperlink" Target="https://diforce.ru/get_url.php?ex_id=7c145daa-5996-11ed-8e15-244bfe54da2b" TargetMode="External"/><Relationship Id="rId2171" Type="http://schemas.openxmlformats.org/officeDocument/2006/relationships/hyperlink" Target="https://diforce.ru/get_url.php?ex_id=25880ebf-befb-11e8-80c0-e0d55e801df2" TargetMode="External"/><Relationship Id="rId143" Type="http://schemas.openxmlformats.org/officeDocument/2006/relationships/hyperlink" Target="https://diforce.ru/get_url.php?ex_id=665f4b3c-e93e-11e8-80c4-e0d55e801df2" TargetMode="External"/><Relationship Id="rId350" Type="http://schemas.openxmlformats.org/officeDocument/2006/relationships/hyperlink" Target="https://diforce.ru/get_url.php?ex_id=082c6f08-71ac-11eb-812b-e0d55e801df2" TargetMode="External"/><Relationship Id="rId588" Type="http://schemas.openxmlformats.org/officeDocument/2006/relationships/hyperlink" Target="https://diforce.ru/get_url.php?ex_id=0f507a0c-ace1-11ed-8196-e0d55e801df2" TargetMode="External"/><Relationship Id="rId795" Type="http://schemas.openxmlformats.org/officeDocument/2006/relationships/hyperlink" Target="https://diforce.ru/get_url.php?ex_id=d5c26b29-21f2-11ed-818d-e0d55e801df2" TargetMode="External"/><Relationship Id="rId2031" Type="http://schemas.openxmlformats.org/officeDocument/2006/relationships/hyperlink" Target="https://diforce.ru/get_url.php?ex_id=4060d358-167d-11eb-8120-e0d55e801df2" TargetMode="External"/><Relationship Id="rId2269" Type="http://schemas.openxmlformats.org/officeDocument/2006/relationships/hyperlink" Target="https://diforce.ru/get_url.php?ex_id=65c1cf03-a455-11ed-8e1c-244bfe54da2b" TargetMode="External"/><Relationship Id="rId2476" Type="http://schemas.openxmlformats.org/officeDocument/2006/relationships/hyperlink" Target="https://diforce.ru/get_url.php?ex_id=56b5d8d0-88f0-11ee-8e2f-244bfe54da2b" TargetMode="External"/><Relationship Id="rId9" Type="http://schemas.openxmlformats.org/officeDocument/2006/relationships/hyperlink" Target="https://diforce.ru/get_url.php?ex_id=29ef4f11-bc04-11ee-8e3e-244bfe54da2b" TargetMode="External"/><Relationship Id="rId210" Type="http://schemas.openxmlformats.org/officeDocument/2006/relationships/hyperlink" Target="https://diforce.ru/get_url.php?ex_id=5da30562-26d8-11e9-80d2-e0d55e801df2" TargetMode="External"/><Relationship Id="rId448" Type="http://schemas.openxmlformats.org/officeDocument/2006/relationships/hyperlink" Target="https://diforce.ru/get_url.php?ex_id=b75e6068-d2dd-11e9-80ee-e0d55e801df2" TargetMode="External"/><Relationship Id="rId655" Type="http://schemas.openxmlformats.org/officeDocument/2006/relationships/hyperlink" Target="https://diforce.ru/get_url.php?ex_id=2badbcfd-ea6f-11e9-80f0-e0d55e801df2" TargetMode="External"/><Relationship Id="rId862" Type="http://schemas.openxmlformats.org/officeDocument/2006/relationships/hyperlink" Target="https://diforce.ru/get_url.php?ex_id=6b2e7770-a49b-11ee-81ad-e0d55e801df2" TargetMode="External"/><Relationship Id="rId1078" Type="http://schemas.openxmlformats.org/officeDocument/2006/relationships/hyperlink" Target="https://diforce.ru/get_url.php?ex_id=dd56017c-fec1-11ed-8e20-244bfe54da2b" TargetMode="External"/><Relationship Id="rId1285" Type="http://schemas.openxmlformats.org/officeDocument/2006/relationships/hyperlink" Target="https://diforce.ru/get_url.php?ex_id=46136f2e-89ae-11ee-8e2f-244bfe54da2b" TargetMode="External"/><Relationship Id="rId1492" Type="http://schemas.openxmlformats.org/officeDocument/2006/relationships/hyperlink" Target="https://diforce.ru/get_url.php?ex_id=3fd58a0a-041f-11ee-8e23-244bfe54da2b" TargetMode="External"/><Relationship Id="rId2129" Type="http://schemas.openxmlformats.org/officeDocument/2006/relationships/hyperlink" Target="https://diforce.ru/get_url.php?ex_id=49f7caca-bee8-11e8-80c0-e0d55e801df2" TargetMode="External"/><Relationship Id="rId2336" Type="http://schemas.openxmlformats.org/officeDocument/2006/relationships/hyperlink" Target="https://diforce.ru/get_url.php?ex_id=996c5697-de0c-11ea-8116-e0d55e801df2" TargetMode="External"/><Relationship Id="rId2543" Type="http://schemas.openxmlformats.org/officeDocument/2006/relationships/hyperlink" Target="https://diforce.ru/get_url.php?ex_id=a2278b96-b9b3-11ea-8114-e0d55e801df2" TargetMode="External"/><Relationship Id="rId308" Type="http://schemas.openxmlformats.org/officeDocument/2006/relationships/hyperlink" Target="https://diforce.ru/get_url.php?ex_id=9c74943b-0896-11eb-811d-e0d55e801df2" TargetMode="External"/><Relationship Id="rId515" Type="http://schemas.openxmlformats.org/officeDocument/2006/relationships/hyperlink" Target="https://diforce.ru/get_url.php?ex_id=30d1f052-adf7-11ee-8e3b-244bfe54da2b" TargetMode="External"/><Relationship Id="rId722" Type="http://schemas.openxmlformats.org/officeDocument/2006/relationships/hyperlink" Target="https://diforce.ru/get_url.php?ex_id=e27be4ac-f332-11eb-8169-e0d55e801df2" TargetMode="External"/><Relationship Id="rId1145" Type="http://schemas.openxmlformats.org/officeDocument/2006/relationships/hyperlink" Target="https://diforce.ru/get_url.php?ex_id=1eddbd28-042d-11ee-8e23-244bfe54da2b" TargetMode="External"/><Relationship Id="rId1352" Type="http://schemas.openxmlformats.org/officeDocument/2006/relationships/hyperlink" Target="https://diforce.ru/get_url.php?ex_id=797b06a1-ebf0-11ea-811b-e0d55e801df2" TargetMode="External"/><Relationship Id="rId1797" Type="http://schemas.openxmlformats.org/officeDocument/2006/relationships/hyperlink" Target="https://diforce.ru/get_url.php?ex_id=ba2b90fb-0b31-11ee-8e23-244bfe54da2b" TargetMode="External"/><Relationship Id="rId2403" Type="http://schemas.openxmlformats.org/officeDocument/2006/relationships/hyperlink" Target="https://diforce.ru/get_url.php?ex_id=d7d5317e-e94a-11e8-80c4-e0d55e801df2" TargetMode="External"/><Relationship Id="rId89" Type="http://schemas.openxmlformats.org/officeDocument/2006/relationships/hyperlink" Target="https://diforce.ru/get_url.php?ex_id=bc0e9224-f562-11ec-8188-e0d55e801df2" TargetMode="External"/><Relationship Id="rId1005" Type="http://schemas.openxmlformats.org/officeDocument/2006/relationships/hyperlink" Target="https://diforce.ru/get_url.php?ex_id=ae394b57-feb8-11ed-8e20-244bfe54da2b" TargetMode="External"/><Relationship Id="rId1212" Type="http://schemas.openxmlformats.org/officeDocument/2006/relationships/hyperlink" Target="https://diforce.ru/get_url.php?ex_id=d2d48ea6-0468-11ee-8e23-244bfe54da2b" TargetMode="External"/><Relationship Id="rId1657" Type="http://schemas.openxmlformats.org/officeDocument/2006/relationships/hyperlink" Target="https://diforce.ru/get_url.php?ex_id=6e04bf10-45b0-11eb-8125-e0d55e801df2" TargetMode="External"/><Relationship Id="rId1864" Type="http://schemas.openxmlformats.org/officeDocument/2006/relationships/hyperlink" Target="https://diforce.ru/get_url.php?ex_id=bf2e1d32-2613-11ea-80fa-e0d55e801df2" TargetMode="External"/><Relationship Id="rId2610" Type="http://schemas.openxmlformats.org/officeDocument/2006/relationships/hyperlink" Target="https://diforce.ru/get_url.php?ex_id=23ff6271-07d6-11ec-8173-e0d55e801df2" TargetMode="External"/><Relationship Id="rId1517" Type="http://schemas.openxmlformats.org/officeDocument/2006/relationships/hyperlink" Target="https://diforce.ru/get_url.php?ex_id=91ffc2d1-fee2-11ed-8e20-244bfe54da2b" TargetMode="External"/><Relationship Id="rId1724" Type="http://schemas.openxmlformats.org/officeDocument/2006/relationships/hyperlink" Target="https://diforce.ru/get_url.php?ex_id=4a2e1003-bc10-11ee-8e3e-244bfe54da2b" TargetMode="External"/><Relationship Id="rId16" Type="http://schemas.openxmlformats.org/officeDocument/2006/relationships/hyperlink" Target="https://diforce.ru/get_url.php?ex_id=709ca69a-3e96-11eb-8125-e0d55e801df2" TargetMode="External"/><Relationship Id="rId1931" Type="http://schemas.openxmlformats.org/officeDocument/2006/relationships/hyperlink" Target="https://diforce.ru/get_url.php?ex_id=820306b7-43fd-11eb-8125-e0d55e801df2" TargetMode="External"/><Relationship Id="rId2193" Type="http://schemas.openxmlformats.org/officeDocument/2006/relationships/hyperlink" Target="https://diforce.ru/get_url.php?ex_id=370fbd73-d1e7-11e9-80ee-e0d55e801df2" TargetMode="External"/><Relationship Id="rId2498" Type="http://schemas.openxmlformats.org/officeDocument/2006/relationships/hyperlink" Target="https://diforce.ru/get_url.php?ex_id=797b069b-ebf0-11ea-811b-e0d55e801df2" TargetMode="External"/><Relationship Id="rId165" Type="http://schemas.openxmlformats.org/officeDocument/2006/relationships/hyperlink" Target="https://diforce.ru/get_url.php?ex_id=54de4747-f708-11e8-80c8-e0d55e801df2" TargetMode="External"/><Relationship Id="rId372" Type="http://schemas.openxmlformats.org/officeDocument/2006/relationships/hyperlink" Target="https://diforce.ru/get_url.php?ex_id=082c6f22-71ac-11eb-812b-e0d55e801df2" TargetMode="External"/><Relationship Id="rId677" Type="http://schemas.openxmlformats.org/officeDocument/2006/relationships/hyperlink" Target="https://diforce.ru/get_url.php?ex_id=83445b39-bc53-11ea-8115-e0d55e801df2" TargetMode="External"/><Relationship Id="rId2053" Type="http://schemas.openxmlformats.org/officeDocument/2006/relationships/hyperlink" Target="https://diforce.ru/get_url.php?ex_id=fc376792-2cf6-11ee-8e25-244bfe54da2b" TargetMode="External"/><Relationship Id="rId2260" Type="http://schemas.openxmlformats.org/officeDocument/2006/relationships/hyperlink" Target="https://diforce.ru/get_url.php?ex_id=a1d511c2-9964-11e8-8312-0008caa9adc0" TargetMode="External"/><Relationship Id="rId2358" Type="http://schemas.openxmlformats.org/officeDocument/2006/relationships/hyperlink" Target="https://diforce.ru/get_url.php?ex_id=da593576-6623-11ec-817d-e0d55e801df2" TargetMode="External"/><Relationship Id="rId232" Type="http://schemas.openxmlformats.org/officeDocument/2006/relationships/hyperlink" Target="https://diforce.ru/get_url.php?ex_id=bb5ed974-14cd-11ea-80f5-e0d55e801df2" TargetMode="External"/><Relationship Id="rId884" Type="http://schemas.openxmlformats.org/officeDocument/2006/relationships/hyperlink" Target="https://diforce.ru/get_url.php?ex_id=84e59d90-df65-11ed-8e1e-244bfe54da2b" TargetMode="External"/><Relationship Id="rId2120" Type="http://schemas.openxmlformats.org/officeDocument/2006/relationships/hyperlink" Target="https://diforce.ru/get_url.php?ex_id=49f7cabb-bee8-11e8-80c0-e0d55e801df2" TargetMode="External"/><Relationship Id="rId2565" Type="http://schemas.openxmlformats.org/officeDocument/2006/relationships/hyperlink" Target="https://diforce.ru/get_url.php?ex_id=b47c21be-1f48-11ec-8175-e0d55e801df2" TargetMode="External"/><Relationship Id="rId537" Type="http://schemas.openxmlformats.org/officeDocument/2006/relationships/hyperlink" Target="https://diforce.ru/get_url.php?ex_id=3e829184-befb-11e8-80c0-e0d55e801df2" TargetMode="External"/><Relationship Id="rId744" Type="http://schemas.openxmlformats.org/officeDocument/2006/relationships/hyperlink" Target="https://diforce.ru/get_url.php?ex_id=2007df66-0f91-11ec-8174-e0d55e801df2" TargetMode="External"/><Relationship Id="rId951" Type="http://schemas.openxmlformats.org/officeDocument/2006/relationships/hyperlink" Target="https://diforce.ru/get_url.php?ex_id=305b8efb-f898-11ed-8e20-244bfe54da2b" TargetMode="External"/><Relationship Id="rId1167" Type="http://schemas.openxmlformats.org/officeDocument/2006/relationships/hyperlink" Target="https://diforce.ru/get_url.php?ex_id=aaeda26f-0468-11ee-8e23-244bfe54da2b" TargetMode="External"/><Relationship Id="rId1374" Type="http://schemas.openxmlformats.org/officeDocument/2006/relationships/hyperlink" Target="https://diforce.ru/get_url.php?ex_id=bc4d9b63-e0f7-11ea-8117-e0d55e801df2" TargetMode="External"/><Relationship Id="rId1581" Type="http://schemas.openxmlformats.org/officeDocument/2006/relationships/hyperlink" Target="https://diforce.ru/get_url.php?ex_id=a2278b9a-b9b3-11ea-8114-e0d55e801df2" TargetMode="External"/><Relationship Id="rId1679" Type="http://schemas.openxmlformats.org/officeDocument/2006/relationships/hyperlink" Target="https://diforce.ru/get_url.php?ex_id=d241731c-f9ff-11ed-819d-e0d55e801df2" TargetMode="External"/><Relationship Id="rId2218" Type="http://schemas.openxmlformats.org/officeDocument/2006/relationships/hyperlink" Target="https://diforce.ru/get_url.php?ex_id=4f7dacfc-ecda-11ea-811b-e0d55e801df2" TargetMode="External"/><Relationship Id="rId2425" Type="http://schemas.openxmlformats.org/officeDocument/2006/relationships/hyperlink" Target="https://diforce.ru/get_url.php?ex_id=3357169e-4b9c-11ee-81a2-e0d55e801df2" TargetMode="External"/><Relationship Id="rId2632" Type="http://schemas.openxmlformats.org/officeDocument/2006/relationships/hyperlink" Target="https://diforce.ru/get_url.php?ex_id=ff0b2d6a-87f1-11ed-8196-e0d55e801df2" TargetMode="External"/><Relationship Id="rId80" Type="http://schemas.openxmlformats.org/officeDocument/2006/relationships/hyperlink" Target="https://diforce.ru/get_url.php?ex_id=23ff625f-07d6-11ec-8173-e0d55e801df2" TargetMode="External"/><Relationship Id="rId604" Type="http://schemas.openxmlformats.org/officeDocument/2006/relationships/hyperlink" Target="https://diforce.ru/get_url.php?ex_id=d24172fa-f9ff-11ed-819d-e0d55e801df2" TargetMode="External"/><Relationship Id="rId811" Type="http://schemas.openxmlformats.org/officeDocument/2006/relationships/hyperlink" Target="https://diforce.ru/get_url.php?ex_id=4742dac2-6bc3-11ed-8193-e0d55e801df2" TargetMode="External"/><Relationship Id="rId1027" Type="http://schemas.openxmlformats.org/officeDocument/2006/relationships/hyperlink" Target="https://diforce.ru/get_url.php?ex_id=b554bd09-fec1-11ed-8e20-244bfe54da2b" TargetMode="External"/><Relationship Id="rId1234" Type="http://schemas.openxmlformats.org/officeDocument/2006/relationships/hyperlink" Target="https://diforce.ru/get_url.php?ex_id=9e9493c8-5eb3-11ee-8e27-244bfe54da2b" TargetMode="External"/><Relationship Id="rId1441" Type="http://schemas.openxmlformats.org/officeDocument/2006/relationships/hyperlink" Target="https://diforce.ru/get_url.php?ex_id=cb5aef22-af19-11ec-8181-e0d55e801df2" TargetMode="External"/><Relationship Id="rId1886" Type="http://schemas.openxmlformats.org/officeDocument/2006/relationships/hyperlink" Target="https://diforce.ru/get_url.php?ex_id=3a6ceb47-e0f7-11ec-8188-e0d55e801df2" TargetMode="External"/><Relationship Id="rId909" Type="http://schemas.openxmlformats.org/officeDocument/2006/relationships/hyperlink" Target="https://diforce.ru/get_url.php?ex_id=e08ed057-f897-11ed-8e20-244bfe54da2b" TargetMode="External"/><Relationship Id="rId1301" Type="http://schemas.openxmlformats.org/officeDocument/2006/relationships/hyperlink" Target="https://diforce.ru/get_url.php?ex_id=664d86ff-89b7-11ee-8e2f-244bfe54da2b" TargetMode="External"/><Relationship Id="rId1539" Type="http://schemas.openxmlformats.org/officeDocument/2006/relationships/hyperlink" Target="https://diforce.ru/get_url.php?ex_id=c0217295-45f2-11eb-8125-e0d55e801df2" TargetMode="External"/><Relationship Id="rId1746" Type="http://schemas.openxmlformats.org/officeDocument/2006/relationships/hyperlink" Target="https://diforce.ru/get_url.php?ex_id=b764353e-d785-11ee-8e3e-244bfe54da2b" TargetMode="External"/><Relationship Id="rId1953" Type="http://schemas.openxmlformats.org/officeDocument/2006/relationships/hyperlink" Target="https://diforce.ru/get_url.php?ex_id=bc4d9b69-e0f7-11ea-8117-e0d55e801df2" TargetMode="External"/><Relationship Id="rId38" Type="http://schemas.openxmlformats.org/officeDocument/2006/relationships/hyperlink" Target="https://diforce.ru/get_url.php?ex_id=2466c0d4-c9e1-11eb-8144-e0d55e801df2" TargetMode="External"/><Relationship Id="rId1606" Type="http://schemas.openxmlformats.org/officeDocument/2006/relationships/hyperlink" Target="https://diforce.ru/get_url.php?ex_id=370fbd68-d1e7-11e9-80ee-e0d55e801df2" TargetMode="External"/><Relationship Id="rId1813" Type="http://schemas.openxmlformats.org/officeDocument/2006/relationships/hyperlink" Target="https://diforce.ru/get_url.php?ex_id=15f129b5-461e-11ee-8e26-244bfe54da2b" TargetMode="External"/><Relationship Id="rId187" Type="http://schemas.openxmlformats.org/officeDocument/2006/relationships/hyperlink" Target="https://diforce.ru/get_url.php?ex_id=e99ee6c6-0f01-11e9-80ce-e0d55e801df2" TargetMode="External"/><Relationship Id="rId394" Type="http://schemas.openxmlformats.org/officeDocument/2006/relationships/hyperlink" Target="https://diforce.ru/get_url.php?ex_id=23ff626c-07d6-11ec-8173-e0d55e801df2" TargetMode="External"/><Relationship Id="rId2075" Type="http://schemas.openxmlformats.org/officeDocument/2006/relationships/hyperlink" Target="https://diforce.ru/get_url.php?ex_id=0e35dd16-908b-11ed-8196-e0d55e801df2" TargetMode="External"/><Relationship Id="rId2282" Type="http://schemas.openxmlformats.org/officeDocument/2006/relationships/hyperlink" Target="https://diforce.ru/get_url.php?ex_id=21062732-a55d-11ed-8e1c-244bfe54da2b" TargetMode="External"/><Relationship Id="rId254" Type="http://schemas.openxmlformats.org/officeDocument/2006/relationships/hyperlink" Target="https://diforce.ru/get_url.php?ex_id=83e74d50-5f79-11ea-8101-e0d55e801df2" TargetMode="External"/><Relationship Id="rId699" Type="http://schemas.openxmlformats.org/officeDocument/2006/relationships/hyperlink" Target="https://diforce.ru/get_url.php?ex_id=c34ffe34-0896-11eb-811d-e0d55e801df2" TargetMode="External"/><Relationship Id="rId1091" Type="http://schemas.openxmlformats.org/officeDocument/2006/relationships/hyperlink" Target="https://diforce.ru/get_url.php?ex_id=0541d1f8-fec2-11ed-8e20-244bfe54da2b" TargetMode="External"/><Relationship Id="rId2587" Type="http://schemas.openxmlformats.org/officeDocument/2006/relationships/hyperlink" Target="https://diforce.ru/get_url.php?ex_id=dc8191f0-262a-11ea-80fa-e0d55e801df2" TargetMode="External"/><Relationship Id="rId114" Type="http://schemas.openxmlformats.org/officeDocument/2006/relationships/hyperlink" Target="https://diforce.ru/get_url.php?ex_id=30d1f048-adf7-11ee-8e3b-244bfe54da2b" TargetMode="External"/><Relationship Id="rId461" Type="http://schemas.openxmlformats.org/officeDocument/2006/relationships/hyperlink" Target="https://diforce.ru/get_url.php?ex_id=159af7d7-e681-11ea-811a-e0d55e801df2" TargetMode="External"/><Relationship Id="rId559" Type="http://schemas.openxmlformats.org/officeDocument/2006/relationships/hyperlink" Target="https://diforce.ru/get_url.php?ex_id=b5cb29b4-ea78-11e8-80c4-e0d55e801df2" TargetMode="External"/><Relationship Id="rId766" Type="http://schemas.openxmlformats.org/officeDocument/2006/relationships/hyperlink" Target="https://diforce.ru/get_url.php?ex_id=b47c21b4-1f48-11ec-8175-e0d55e801df2" TargetMode="External"/><Relationship Id="rId1189" Type="http://schemas.openxmlformats.org/officeDocument/2006/relationships/hyperlink" Target="https://diforce.ru/get_url.php?ex_id=d2d48e78-0468-11ee-8e23-244bfe54da2b" TargetMode="External"/><Relationship Id="rId1396" Type="http://schemas.openxmlformats.org/officeDocument/2006/relationships/hyperlink" Target="https://diforce.ru/get_url.php?ex_id=3624f1b0-3f99-11ec-817b-e0d55e801df2" TargetMode="External"/><Relationship Id="rId2142" Type="http://schemas.openxmlformats.org/officeDocument/2006/relationships/hyperlink" Target="https://diforce.ru/get_url.php?ex_id=25880e27-befb-11e8-80c0-e0d55e801df2" TargetMode="External"/><Relationship Id="rId2447" Type="http://schemas.openxmlformats.org/officeDocument/2006/relationships/hyperlink" Target="https://diforce.ru/get_url.php?ex_id=ebe26f73-f89a-11ed-8e20-244bfe54da2b" TargetMode="External"/><Relationship Id="rId321" Type="http://schemas.openxmlformats.org/officeDocument/2006/relationships/hyperlink" Target="https://diforce.ru/get_url.php?ex_id=4060d34e-167d-11eb-8120-e0d55e801df2" TargetMode="External"/><Relationship Id="rId419" Type="http://schemas.openxmlformats.org/officeDocument/2006/relationships/hyperlink" Target="https://diforce.ru/get_url.php?ex_id=728b1e74-3d5e-11ed-818f-e0d55e801df2" TargetMode="External"/><Relationship Id="rId626" Type="http://schemas.openxmlformats.org/officeDocument/2006/relationships/hyperlink" Target="https://diforce.ru/get_url.php?ex_id=d66226e1-4f79-11e9-80d5-e0d55e801df2" TargetMode="External"/><Relationship Id="rId973" Type="http://schemas.openxmlformats.org/officeDocument/2006/relationships/hyperlink" Target="https://diforce.ru/get_url.php?ex_id=305b8f27-f898-11ed-8e20-244bfe54da2b" TargetMode="External"/><Relationship Id="rId1049" Type="http://schemas.openxmlformats.org/officeDocument/2006/relationships/hyperlink" Target="https://diforce.ru/get_url.php?ex_id=b554bd35-fec1-11ed-8e20-244bfe54da2b" TargetMode="External"/><Relationship Id="rId1256" Type="http://schemas.openxmlformats.org/officeDocument/2006/relationships/hyperlink" Target="https://diforce.ru/get_url.php?ex_id=9e9493f6-5eb3-11ee-8e27-244bfe54da2b" TargetMode="External"/><Relationship Id="rId2002" Type="http://schemas.openxmlformats.org/officeDocument/2006/relationships/hyperlink" Target="https://diforce.ru/get_url.php?ex_id=7ef9f3e6-e7f5-11ee-81b7-e0d55e801df2" TargetMode="External"/><Relationship Id="rId2307" Type="http://schemas.openxmlformats.org/officeDocument/2006/relationships/hyperlink" Target="https://diforce.ru/get_url.php?ex_id=38053bca-51fa-11ee-8e26-244bfe54da2b" TargetMode="External"/><Relationship Id="rId2654" Type="http://schemas.openxmlformats.org/officeDocument/2006/relationships/hyperlink" Target="https://diforce.ru/get_url.php?ex_id=ad65cf4b-c514-11eb-8144-e0d55e801df2" TargetMode="External"/><Relationship Id="rId833" Type="http://schemas.openxmlformats.org/officeDocument/2006/relationships/hyperlink" Target="https://diforce.ru/get_url.php?ex_id=40f04e0c-7f64-11ed-8193-e0d55e801df2" TargetMode="External"/><Relationship Id="rId1116" Type="http://schemas.openxmlformats.org/officeDocument/2006/relationships/hyperlink" Target="https://diforce.ru/get_url.php?ex_id=55f3cbb8-fee8-11ed-8e20-244bfe54da2b" TargetMode="External"/><Relationship Id="rId1463" Type="http://schemas.openxmlformats.org/officeDocument/2006/relationships/hyperlink" Target="https://diforce.ru/get_url.php?ex_id=5fa1dda4-df1c-11ed-819b-e0d55e801df2" TargetMode="External"/><Relationship Id="rId1670" Type="http://schemas.openxmlformats.org/officeDocument/2006/relationships/hyperlink" Target="https://diforce.ru/get_url.php?ex_id=c021728c-45f2-11eb-8125-e0d55e801df2" TargetMode="External"/><Relationship Id="rId1768" Type="http://schemas.openxmlformats.org/officeDocument/2006/relationships/hyperlink" Target="https://diforce.ru/get_url.php?ex_id=34bcc77b-de8e-11ee-8e3f-244bfe54da2b" TargetMode="External"/><Relationship Id="rId2514" Type="http://schemas.openxmlformats.org/officeDocument/2006/relationships/hyperlink" Target="https://diforce.ru/get_url.php?ex_id=4ef3c58f-9bd8-11ed-8196-e0d55e801df2" TargetMode="External"/><Relationship Id="rId900" Type="http://schemas.openxmlformats.org/officeDocument/2006/relationships/hyperlink" Target="https://diforce.ru/get_url.php?ex_id=e08ed045-f897-11ed-8e20-244bfe54da2b" TargetMode="External"/><Relationship Id="rId1323" Type="http://schemas.openxmlformats.org/officeDocument/2006/relationships/hyperlink" Target="https://diforce.ru/get_url.php?ex_id=8e554a97-89b7-11ee-8e2f-244bfe54da2b" TargetMode="External"/><Relationship Id="rId1530" Type="http://schemas.openxmlformats.org/officeDocument/2006/relationships/hyperlink" Target="https://diforce.ru/get_url.php?ex_id=159af7c6-e681-11ea-811a-e0d55e801df2" TargetMode="External"/><Relationship Id="rId1628" Type="http://schemas.openxmlformats.org/officeDocument/2006/relationships/hyperlink" Target="https://diforce.ru/get_url.php?ex_id=6e04bef1-45b0-11eb-8125-e0d55e801df2" TargetMode="External"/><Relationship Id="rId1975" Type="http://schemas.openxmlformats.org/officeDocument/2006/relationships/hyperlink" Target="https://diforce.ru/get_url.php?ex_id=80f0a01f-6162-11ed-8192-e0d55e801df2" TargetMode="External"/><Relationship Id="rId1835" Type="http://schemas.openxmlformats.org/officeDocument/2006/relationships/hyperlink" Target="https://diforce.ru/get_url.php?ex_id=07fc36cc-758a-11eb-812b-e0d55e801df2" TargetMode="External"/><Relationship Id="rId1902" Type="http://schemas.openxmlformats.org/officeDocument/2006/relationships/hyperlink" Target="https://diforce.ru/get_url.php?ex_id=fc37679c-2cf6-11ee-8e25-244bfe54da2b" TargetMode="External"/><Relationship Id="rId2097" Type="http://schemas.openxmlformats.org/officeDocument/2006/relationships/hyperlink" Target="https://diforce.ru/get_url.php?ex_id=e5eb0d13-51e4-11ee-8e26-244bfe54da2b" TargetMode="External"/><Relationship Id="rId276" Type="http://schemas.openxmlformats.org/officeDocument/2006/relationships/hyperlink" Target="https://diforce.ru/get_url.php?ex_id=03e13ca3-9983-11ea-810f-e0d55e801df2" TargetMode="External"/><Relationship Id="rId483" Type="http://schemas.openxmlformats.org/officeDocument/2006/relationships/hyperlink" Target="https://diforce.ru/get_url.php?ex_id=ed604052-aded-11ec-8181-e0d55e801df2" TargetMode="External"/><Relationship Id="rId690" Type="http://schemas.openxmlformats.org/officeDocument/2006/relationships/hyperlink" Target="https://diforce.ru/get_url.php?ex_id=83445b54-bc53-11ea-8115-e0d55e801df2" TargetMode="External"/><Relationship Id="rId2164" Type="http://schemas.openxmlformats.org/officeDocument/2006/relationships/hyperlink" Target="https://diforce.ru/get_url.php?ex_id=25880e88-befb-11e8-80c0-e0d55e801df2" TargetMode="External"/><Relationship Id="rId2371" Type="http://schemas.openxmlformats.org/officeDocument/2006/relationships/hyperlink" Target="https://diforce.ru/get_url.php?ex_id=a1d511cf-9964-11e8-8312-0008caa9adc0" TargetMode="External"/><Relationship Id="rId136" Type="http://schemas.openxmlformats.org/officeDocument/2006/relationships/hyperlink" Target="https://diforce.ru/get_url.php?ex_id=36282c73-befb-11e8-80c0-e0d55e801df2" TargetMode="External"/><Relationship Id="rId343" Type="http://schemas.openxmlformats.org/officeDocument/2006/relationships/hyperlink" Target="https://diforce.ru/get_url.php?ex_id=082c6f01-71ac-11eb-812b-e0d55e801df2" TargetMode="External"/><Relationship Id="rId550" Type="http://schemas.openxmlformats.org/officeDocument/2006/relationships/hyperlink" Target="https://diforce.ru/get_url.php?ex_id=b5cb29a3-ea78-11e8-80c4-e0d55e801df2" TargetMode="External"/><Relationship Id="rId788" Type="http://schemas.openxmlformats.org/officeDocument/2006/relationships/hyperlink" Target="https://diforce.ru/get_url.php?ex_id=1354babd-d5bf-11ec-8188-e0d55e801df2" TargetMode="External"/><Relationship Id="rId995" Type="http://schemas.openxmlformats.org/officeDocument/2006/relationships/hyperlink" Target="https://diforce.ru/get_url.php?ex_id=584f6c20-f898-11ed-8e20-244bfe54da2b" TargetMode="External"/><Relationship Id="rId1180" Type="http://schemas.openxmlformats.org/officeDocument/2006/relationships/hyperlink" Target="https://diforce.ru/get_url.php?ex_id=aaeda289-0468-11ee-8e23-244bfe54da2b" TargetMode="External"/><Relationship Id="rId2024" Type="http://schemas.openxmlformats.org/officeDocument/2006/relationships/hyperlink" Target="https://diforce.ru/get_url.php?ex_id=6b555037-0f7a-11ea-80f4-e0d55e801df2" TargetMode="External"/><Relationship Id="rId2231" Type="http://schemas.openxmlformats.org/officeDocument/2006/relationships/hyperlink" Target="https://diforce.ru/get_url.php?ex_id=2466c0de-c9e1-11eb-8144-e0d55e801df2" TargetMode="External"/><Relationship Id="rId2469" Type="http://schemas.openxmlformats.org/officeDocument/2006/relationships/hyperlink" Target="https://diforce.ru/get_url.php?ex_id=e5eb0d1d-51e4-11ee-8e26-244bfe54da2b" TargetMode="External"/><Relationship Id="rId2676" Type="http://schemas.openxmlformats.org/officeDocument/2006/relationships/hyperlink" Target="https://diforce.ru/get_url.php?ex_id=ebe26f8a-f89a-11ed-8e20-244bfe54da2b" TargetMode="External"/><Relationship Id="rId203" Type="http://schemas.openxmlformats.org/officeDocument/2006/relationships/hyperlink" Target="https://diforce.ru/get_url.php?ex_id=e99ee6d6-0f01-11e9-80ce-e0d55e801df2" TargetMode="External"/><Relationship Id="rId648" Type="http://schemas.openxmlformats.org/officeDocument/2006/relationships/hyperlink" Target="https://diforce.ru/get_url.php?ex_id=370fbd5c-d1e7-11e9-80ee-e0d55e801df2" TargetMode="External"/><Relationship Id="rId855" Type="http://schemas.openxmlformats.org/officeDocument/2006/relationships/hyperlink" Target="https://diforce.ru/get_url.php?ex_id=fae9f475-ff84-11ed-819d-e0d55e801df2" TargetMode="External"/><Relationship Id="rId1040" Type="http://schemas.openxmlformats.org/officeDocument/2006/relationships/hyperlink" Target="https://diforce.ru/get_url.php?ex_id=b554bd23-fec1-11ed-8e20-244bfe54da2b" TargetMode="External"/><Relationship Id="rId1278" Type="http://schemas.openxmlformats.org/officeDocument/2006/relationships/hyperlink" Target="https://diforce.ru/get_url.php?ex_id=b28baf4f-8926-11ee-8e2f-244bfe54da2b" TargetMode="External"/><Relationship Id="rId1485" Type="http://schemas.openxmlformats.org/officeDocument/2006/relationships/hyperlink" Target="https://diforce.ru/get_url.php?ex_id=84e59d9a-df65-11ed-8e1e-244bfe54da2b" TargetMode="External"/><Relationship Id="rId1692" Type="http://schemas.openxmlformats.org/officeDocument/2006/relationships/hyperlink" Target="https://diforce.ru/get_url.php?ex_id=159af7e8-e681-11ea-811a-e0d55e801df2" TargetMode="External"/><Relationship Id="rId2329" Type="http://schemas.openxmlformats.org/officeDocument/2006/relationships/hyperlink" Target="https://diforce.ru/get_url.php?ex_id=b75e6071-d2dd-11e9-80ee-e0d55e801df2" TargetMode="External"/><Relationship Id="rId2536" Type="http://schemas.openxmlformats.org/officeDocument/2006/relationships/hyperlink" Target="https://diforce.ru/get_url.php?ex_id=9ad87306-73ef-11e9-80e2-e0d55e801df2" TargetMode="External"/><Relationship Id="rId410" Type="http://schemas.openxmlformats.org/officeDocument/2006/relationships/hyperlink" Target="https://diforce.ru/get_url.php?ex_id=e075079e-5a49-11ec-817d-e0d55e801df2" TargetMode="External"/><Relationship Id="rId508" Type="http://schemas.openxmlformats.org/officeDocument/2006/relationships/hyperlink" Target="https://diforce.ru/get_url.php?ex_id=8e554ac9-89b7-11ee-8e2f-244bfe54da2b" TargetMode="External"/><Relationship Id="rId715" Type="http://schemas.openxmlformats.org/officeDocument/2006/relationships/hyperlink" Target="https://diforce.ru/get_url.php?ex_id=024004c0-c361-11eb-8144-e0d55e801df2" TargetMode="External"/><Relationship Id="rId922" Type="http://schemas.openxmlformats.org/officeDocument/2006/relationships/hyperlink" Target="https://diforce.ru/get_url.php?ex_id=087cc019-f898-11ed-8e20-244bfe54da2b" TargetMode="External"/><Relationship Id="rId1138" Type="http://schemas.openxmlformats.org/officeDocument/2006/relationships/hyperlink" Target="https://diforce.ru/get_url.php?ex_id=1eddbd18-042d-11ee-8e23-244bfe54da2b" TargetMode="External"/><Relationship Id="rId1345" Type="http://schemas.openxmlformats.org/officeDocument/2006/relationships/hyperlink" Target="https://diforce.ru/get_url.php?ex_id=c85477c0-3b29-11ea-80fd-e0d55e801df2" TargetMode="External"/><Relationship Id="rId1552" Type="http://schemas.openxmlformats.org/officeDocument/2006/relationships/hyperlink" Target="https://diforce.ru/get_url.php?ex_id=c02172a6-45f2-11eb-8125-e0d55e801df2" TargetMode="External"/><Relationship Id="rId1997" Type="http://schemas.openxmlformats.org/officeDocument/2006/relationships/hyperlink" Target="https://diforce.ru/get_url.php?ex_id=17fe33bc-21be-11ed-818d-e0d55e801df2" TargetMode="External"/><Relationship Id="rId2603" Type="http://schemas.openxmlformats.org/officeDocument/2006/relationships/hyperlink" Target="https://diforce.ru/get_url.php?ex_id=ae1ef34b-57b3-11eb-8128-e0d55e801df2" TargetMode="External"/><Relationship Id="rId1205" Type="http://schemas.openxmlformats.org/officeDocument/2006/relationships/hyperlink" Target="https://diforce.ru/get_url.php?ex_id=d2d48e98-0468-11ee-8e23-244bfe54da2b" TargetMode="External"/><Relationship Id="rId1857" Type="http://schemas.openxmlformats.org/officeDocument/2006/relationships/hyperlink" Target="https://diforce.ru/get_url.php?ex_id=474236d9-a1f1-11ed-8e1c-244bfe54da2b" TargetMode="External"/><Relationship Id="rId51" Type="http://schemas.openxmlformats.org/officeDocument/2006/relationships/hyperlink" Target="https://diforce.ru/get_url.php?ex_id=6b555021-0f7a-11ea-80f4-e0d55e801df2" TargetMode="External"/><Relationship Id="rId1412" Type="http://schemas.openxmlformats.org/officeDocument/2006/relationships/hyperlink" Target="https://diforce.ru/get_url.php?ex_id=2f5dfed7-eaea-11ed-819b-e0d55e801df2" TargetMode="External"/><Relationship Id="rId1717" Type="http://schemas.openxmlformats.org/officeDocument/2006/relationships/hyperlink" Target="https://diforce.ru/get_url.php?ex_id=4a2e0fed-bc10-11ee-8e3e-244bfe54da2b" TargetMode="External"/><Relationship Id="rId1924" Type="http://schemas.openxmlformats.org/officeDocument/2006/relationships/hyperlink" Target="https://diforce.ru/get_url.php?ex_id=60544dbd-10e5-11eb-811f-e0d55e801df2" TargetMode="External"/><Relationship Id="rId298" Type="http://schemas.openxmlformats.org/officeDocument/2006/relationships/hyperlink" Target="https://diforce.ru/get_url.php?ex_id=c1c0c929-bc52-11ea-8115-e0d55e801df2" TargetMode="External"/><Relationship Id="rId158" Type="http://schemas.openxmlformats.org/officeDocument/2006/relationships/hyperlink" Target="https://diforce.ru/get_url.php?ex_id=54de4740-f708-11e8-80c8-e0d55e801df2" TargetMode="External"/><Relationship Id="rId2186" Type="http://schemas.openxmlformats.org/officeDocument/2006/relationships/hyperlink" Target="https://diforce.ru/get_url.php?ex_id=c0c20917-17ab-11e9-80d1-e0d55e801df2" TargetMode="External"/><Relationship Id="rId2393" Type="http://schemas.openxmlformats.org/officeDocument/2006/relationships/hyperlink" Target="https://diforce.ru/get_url.php?ex_id=06aea240-1983-11ee-8e23-244bfe54da2b" TargetMode="External"/><Relationship Id="rId365" Type="http://schemas.openxmlformats.org/officeDocument/2006/relationships/hyperlink" Target="https://diforce.ru/get_url.php?ex_id=082c6f1a-71ac-11eb-812b-e0d55e801df2" TargetMode="External"/><Relationship Id="rId572" Type="http://schemas.openxmlformats.org/officeDocument/2006/relationships/hyperlink" Target="https://diforce.ru/get_url.php?ex_id=8a754d8f-0510-11ea-80f4-e0d55e801df2" TargetMode="External"/><Relationship Id="rId2046" Type="http://schemas.openxmlformats.org/officeDocument/2006/relationships/hyperlink" Target="https://diforce.ru/get_url.php?ex_id=65c1cf06-a455-11ed-8e1c-244bfe54da2b" TargetMode="External"/><Relationship Id="rId2253" Type="http://schemas.openxmlformats.org/officeDocument/2006/relationships/hyperlink" Target="https://diforce.ru/get_url.php?ex_id=41a401f2-1f7d-11ed-818c-e0d55e801df2" TargetMode="External"/><Relationship Id="rId2460" Type="http://schemas.openxmlformats.org/officeDocument/2006/relationships/hyperlink" Target="https://diforce.ru/get_url.php?ex_id=f833e1c6-2539-11ee-8e24-244bfe54da2b" TargetMode="External"/><Relationship Id="rId225" Type="http://schemas.openxmlformats.org/officeDocument/2006/relationships/hyperlink" Target="https://diforce.ru/get_url.php?ex_id=284d0138-03c1-11ea-80f4-e0d55e801df2" TargetMode="External"/><Relationship Id="rId432" Type="http://schemas.openxmlformats.org/officeDocument/2006/relationships/hyperlink" Target="https://diforce.ru/get_url.php?ex_id=4f6095ac-ea57-11ed-8e1e-244bfe54da2b" TargetMode="External"/><Relationship Id="rId877" Type="http://schemas.openxmlformats.org/officeDocument/2006/relationships/hyperlink" Target="https://diforce.ru/get_url.php?ex_id=8222c69b-3d94-11ee-81a2-e0d55e801df2" TargetMode="External"/><Relationship Id="rId1062" Type="http://schemas.openxmlformats.org/officeDocument/2006/relationships/hyperlink" Target="https://diforce.ru/get_url.php?ex_id=dd560156-fec1-11ed-8e20-244bfe54da2b" TargetMode="External"/><Relationship Id="rId2113" Type="http://schemas.openxmlformats.org/officeDocument/2006/relationships/hyperlink" Target="https://diforce.ru/get_url.php?ex_id=49f7cab3-bee8-11e8-80c0-e0d55e801df2" TargetMode="External"/><Relationship Id="rId2320" Type="http://schemas.openxmlformats.org/officeDocument/2006/relationships/hyperlink" Target="https://diforce.ru/get_url.php?ex_id=9ad87315-73ef-11e9-80e2-e0d55e801df2" TargetMode="External"/><Relationship Id="rId2558" Type="http://schemas.openxmlformats.org/officeDocument/2006/relationships/hyperlink" Target="https://diforce.ru/get_url.php?ex_id=23ff624e-07d6-11ec-8173-e0d55e801df2" TargetMode="External"/><Relationship Id="rId737" Type="http://schemas.openxmlformats.org/officeDocument/2006/relationships/hyperlink" Target="https://diforce.ru/get_url.php?ex_id=2007df4e-0f91-11ec-8174-e0d55e801df2" TargetMode="External"/><Relationship Id="rId944" Type="http://schemas.openxmlformats.org/officeDocument/2006/relationships/hyperlink" Target="https://diforce.ru/get_url.php?ex_id=087cc045-f898-11ed-8e20-244bfe54da2b" TargetMode="External"/><Relationship Id="rId1367" Type="http://schemas.openxmlformats.org/officeDocument/2006/relationships/hyperlink" Target="https://diforce.ru/get_url.php?ex_id=b81ccc68-9681-11ea-810f-e0d55e801df2" TargetMode="External"/><Relationship Id="rId1574" Type="http://schemas.openxmlformats.org/officeDocument/2006/relationships/hyperlink" Target="https://diforce.ru/get_url.php?ex_id=97caa1e3-29a3-11ed-818d-e0d55e801df2" TargetMode="External"/><Relationship Id="rId1781" Type="http://schemas.openxmlformats.org/officeDocument/2006/relationships/hyperlink" Target="https://diforce.ru/get_url.php?ex_id=d21d508d-debe-11ee-8e3f-244bfe54da2b" TargetMode="External"/><Relationship Id="rId2418" Type="http://schemas.openxmlformats.org/officeDocument/2006/relationships/hyperlink" Target="https://diforce.ru/get_url.php?ex_id=7f3417e9-645f-11ec-817d-e0d55e801df2" TargetMode="External"/><Relationship Id="rId2625" Type="http://schemas.openxmlformats.org/officeDocument/2006/relationships/hyperlink" Target="https://diforce.ru/get_url.php?ex_id=3693b49d-5b5a-11ed-8192-e0d55e801df2" TargetMode="External"/><Relationship Id="rId73" Type="http://schemas.openxmlformats.org/officeDocument/2006/relationships/hyperlink" Target="https://diforce.ru/get_url.php?ex_id=f64aaad3-6d79-11ea-8103-e0d55e801df2" TargetMode="External"/><Relationship Id="rId804" Type="http://schemas.openxmlformats.org/officeDocument/2006/relationships/hyperlink" Target="https://diforce.ru/get_url.php?ex_id=4c41bb2b-541b-11ed-8192-e0d55e801df2" TargetMode="External"/><Relationship Id="rId1227" Type="http://schemas.openxmlformats.org/officeDocument/2006/relationships/hyperlink" Target="https://diforce.ru/get_url.php?ex_id=588ef5d3-2cfe-11ee-8e25-244bfe54da2b" TargetMode="External"/><Relationship Id="rId1434" Type="http://schemas.openxmlformats.org/officeDocument/2006/relationships/hyperlink" Target="https://diforce.ru/get_url.php?ex_id=74f7cf88-c3cf-11ed-8e1e-244bfe54da2b" TargetMode="External"/><Relationship Id="rId1641" Type="http://schemas.openxmlformats.org/officeDocument/2006/relationships/hyperlink" Target="https://diforce.ru/get_url.php?ex_id=6e04beff-45b0-11eb-8125-e0d55e801df2" TargetMode="External"/><Relationship Id="rId1879" Type="http://schemas.openxmlformats.org/officeDocument/2006/relationships/hyperlink" Target="https://diforce.ru/get_url.php?ex_id=7e561b81-e0fc-11ea-8117-e0d55e801df2" TargetMode="External"/><Relationship Id="rId1501" Type="http://schemas.openxmlformats.org/officeDocument/2006/relationships/hyperlink" Target="https://diforce.ru/get_url.php?ex_id=d5b09510-81f2-11ee-8e2a-244bfe54da2b" TargetMode="External"/><Relationship Id="rId1739" Type="http://schemas.openxmlformats.org/officeDocument/2006/relationships/hyperlink" Target="https://diforce.ru/get_url.php?ex_id=d7540e21-c7d4-11ee-8e3e-244bfe54da2b" TargetMode="External"/><Relationship Id="rId1946" Type="http://schemas.openxmlformats.org/officeDocument/2006/relationships/hyperlink" Target="https://diforce.ru/get_url.php?ex_id=225dd0d1-78ad-11ee-8e29-244bfe54da2b" TargetMode="External"/><Relationship Id="rId1806" Type="http://schemas.openxmlformats.org/officeDocument/2006/relationships/hyperlink" Target="https://diforce.ru/get_url.php?ex_id=92b8b55f-15df-11ec-8175-e0d55e801df2" TargetMode="External"/><Relationship Id="rId387" Type="http://schemas.openxmlformats.org/officeDocument/2006/relationships/hyperlink" Target="https://diforce.ru/get_url.php?ex_id=7f5a90a8-c8f5-11eb-8144-e0d55e801df2" TargetMode="External"/><Relationship Id="rId594" Type="http://schemas.openxmlformats.org/officeDocument/2006/relationships/hyperlink" Target="https://diforce.ru/get_url.php?ex_id=41a08a6f-f46a-11ed-819d-e0d55e801df2" TargetMode="External"/><Relationship Id="rId2068" Type="http://schemas.openxmlformats.org/officeDocument/2006/relationships/hyperlink" Target="https://diforce.ru/get_url.php?ex_id=bfe60b81-63df-11ed-8193-e0d55e801df2" TargetMode="External"/><Relationship Id="rId2275" Type="http://schemas.openxmlformats.org/officeDocument/2006/relationships/hyperlink" Target="https://diforce.ru/get_url.php?ex_id=2106272b-a55d-11ed-8e1c-244bfe54da2b" TargetMode="External"/><Relationship Id="rId247" Type="http://schemas.openxmlformats.org/officeDocument/2006/relationships/hyperlink" Target="https://diforce.ru/get_url.php?ex_id=3fe49a9c-1a2e-11ea-80f6-e0d55e801df2" TargetMode="External"/><Relationship Id="rId899" Type="http://schemas.openxmlformats.org/officeDocument/2006/relationships/hyperlink" Target="https://diforce.ru/get_url.php?ex_id=e08ed043-f897-11ed-8e20-244bfe54da2b" TargetMode="External"/><Relationship Id="rId1084" Type="http://schemas.openxmlformats.org/officeDocument/2006/relationships/hyperlink" Target="https://diforce.ru/get_url.php?ex_id=0541d1ea-fec2-11ed-8e20-244bfe54da2b" TargetMode="External"/><Relationship Id="rId2482" Type="http://schemas.openxmlformats.org/officeDocument/2006/relationships/hyperlink" Target="https://diforce.ru/get_url.php?ex_id=36282bba-befb-11e8-80c0-e0d55e801df2" TargetMode="External"/><Relationship Id="rId107" Type="http://schemas.openxmlformats.org/officeDocument/2006/relationships/hyperlink" Target="https://diforce.ru/get_url.php?ex_id=56b5d8da-88f0-11ee-8e2f-244bfe54da2b" TargetMode="External"/><Relationship Id="rId454" Type="http://schemas.openxmlformats.org/officeDocument/2006/relationships/hyperlink" Target="https://diforce.ru/get_url.php?ex_id=bea42ae4-068f-11ea-80f4-e0d55e801df2" TargetMode="External"/><Relationship Id="rId661" Type="http://schemas.openxmlformats.org/officeDocument/2006/relationships/hyperlink" Target="https://diforce.ru/get_url.php?ex_id=7d4974d5-075c-11ea-80f4-e0d55e801df2" TargetMode="External"/><Relationship Id="rId759" Type="http://schemas.openxmlformats.org/officeDocument/2006/relationships/hyperlink" Target="https://diforce.ru/get_url.php?ex_id=ce08daea-0f96-11ec-8174-e0d55e801df2" TargetMode="External"/><Relationship Id="rId966" Type="http://schemas.openxmlformats.org/officeDocument/2006/relationships/hyperlink" Target="https://diforce.ru/get_url.php?ex_id=305b8f19-f898-11ed-8e20-244bfe54da2b" TargetMode="External"/><Relationship Id="rId1291" Type="http://schemas.openxmlformats.org/officeDocument/2006/relationships/hyperlink" Target="https://diforce.ru/get_url.php?ex_id=664d86eb-89b7-11ee-8e2f-244bfe54da2b" TargetMode="External"/><Relationship Id="rId1389" Type="http://schemas.openxmlformats.org/officeDocument/2006/relationships/hyperlink" Target="https://diforce.ru/get_url.php?ex_id=7bd9228a-9f34-11eb-813d-e0d55e801df2" TargetMode="External"/><Relationship Id="rId1596" Type="http://schemas.openxmlformats.org/officeDocument/2006/relationships/hyperlink" Target="https://diforce.ru/get_url.php?ex_id=5da30553-26d8-11e9-80d2-e0d55e801df2" TargetMode="External"/><Relationship Id="rId2135" Type="http://schemas.openxmlformats.org/officeDocument/2006/relationships/hyperlink" Target="https://diforce.ru/get_url.php?ex_id=25880e0b-befb-11e8-80c0-e0d55e801df2" TargetMode="External"/><Relationship Id="rId2342" Type="http://schemas.openxmlformats.org/officeDocument/2006/relationships/hyperlink" Target="https://diforce.ru/get_url.php?ex_id=82030693-43fd-11eb-8125-e0d55e801df2" TargetMode="External"/><Relationship Id="rId2647" Type="http://schemas.openxmlformats.org/officeDocument/2006/relationships/hyperlink" Target="https://diforce.ru/get_url.php?ex_id=34e33c88-bdca-11eb-813f-e0d55e801df2" TargetMode="External"/><Relationship Id="rId314" Type="http://schemas.openxmlformats.org/officeDocument/2006/relationships/hyperlink" Target="https://diforce.ru/get_url.php?ex_id=9c749459-0896-11eb-811d-e0d55e801df2" TargetMode="External"/><Relationship Id="rId521" Type="http://schemas.openxmlformats.org/officeDocument/2006/relationships/hyperlink" Target="https://diforce.ru/get_url.php?ex_id=3e829130-befb-11e8-80c0-e0d55e801df2" TargetMode="External"/><Relationship Id="rId619" Type="http://schemas.openxmlformats.org/officeDocument/2006/relationships/hyperlink" Target="https://diforce.ru/get_url.php?ex_id=32673026-01d1-11e9-80c8-e0d55e801df2" TargetMode="External"/><Relationship Id="rId1151" Type="http://schemas.openxmlformats.org/officeDocument/2006/relationships/hyperlink" Target="https://diforce.ru/get_url.php?ex_id=1eddbd34-042d-11ee-8e23-244bfe54da2b" TargetMode="External"/><Relationship Id="rId1249" Type="http://schemas.openxmlformats.org/officeDocument/2006/relationships/hyperlink" Target="https://diforce.ru/get_url.php?ex_id=9e9493e6-5eb3-11ee-8e27-244bfe54da2b" TargetMode="External"/><Relationship Id="rId2202" Type="http://schemas.openxmlformats.org/officeDocument/2006/relationships/hyperlink" Target="https://diforce.ru/get_url.php?ex_id=bb5ed967-14cd-11ea-80f5-e0d55e801df2" TargetMode="External"/><Relationship Id="rId95" Type="http://schemas.openxmlformats.org/officeDocument/2006/relationships/hyperlink" Target="https://diforce.ru/get_url.php?ex_id=84e59d88-df65-11ed-8e1e-244bfe54da2b" TargetMode="External"/><Relationship Id="rId826" Type="http://schemas.openxmlformats.org/officeDocument/2006/relationships/hyperlink" Target="https://diforce.ru/get_url.php?ex_id=3f81030e-6fc9-11ed-8193-e0d55e801df2" TargetMode="External"/><Relationship Id="rId1011" Type="http://schemas.openxmlformats.org/officeDocument/2006/relationships/hyperlink" Target="https://diforce.ru/get_url.php?ex_id=ae394b65-feb8-11ed-8e20-244bfe54da2b" TargetMode="External"/><Relationship Id="rId1109" Type="http://schemas.openxmlformats.org/officeDocument/2006/relationships/hyperlink" Target="https://diforce.ru/get_url.php?ex_id=55f3cbaa-fee8-11ed-8e20-244bfe54da2b" TargetMode="External"/><Relationship Id="rId1456" Type="http://schemas.openxmlformats.org/officeDocument/2006/relationships/hyperlink" Target="https://diforce.ru/get_url.php?ex_id=cb5aef32-af19-11ec-8181-e0d55e801df2" TargetMode="External"/><Relationship Id="rId1663" Type="http://schemas.openxmlformats.org/officeDocument/2006/relationships/hyperlink" Target="https://diforce.ru/get_url.php?ex_id=c0217283-45f2-11eb-8125-e0d55e801df2" TargetMode="External"/><Relationship Id="rId1870" Type="http://schemas.openxmlformats.org/officeDocument/2006/relationships/hyperlink" Target="https://diforce.ru/get_url.php?ex_id=bf2e1d49-2613-11ea-80fa-e0d55e801df2" TargetMode="External"/><Relationship Id="rId1968" Type="http://schemas.openxmlformats.org/officeDocument/2006/relationships/hyperlink" Target="https://diforce.ru/get_url.php?ex_id=70981402-314e-11ec-8177-e0d55e801df2" TargetMode="External"/><Relationship Id="rId2507" Type="http://schemas.openxmlformats.org/officeDocument/2006/relationships/hyperlink" Target="https://diforce.ru/get_url.php?ex_id=a4dda071-e157-11ec-8188-e0d55e801df2" TargetMode="External"/><Relationship Id="rId1316" Type="http://schemas.openxmlformats.org/officeDocument/2006/relationships/hyperlink" Target="https://diforce.ru/get_url.php?ex_id=664d871d-89b7-11ee-8e2f-244bfe54da2b" TargetMode="External"/><Relationship Id="rId1523" Type="http://schemas.openxmlformats.org/officeDocument/2006/relationships/hyperlink" Target="https://diforce.ru/get_url.php?ex_id=3a09a596-e413-11ee-8e3f-244bfe54da2b" TargetMode="External"/><Relationship Id="rId1730" Type="http://schemas.openxmlformats.org/officeDocument/2006/relationships/hyperlink" Target="https://diforce.ru/get_url.php?ex_id=2e31f078-be5d-11ee-8e3e-244bfe54da2b" TargetMode="External"/><Relationship Id="rId22" Type="http://schemas.openxmlformats.org/officeDocument/2006/relationships/hyperlink" Target="https://diforce.ru/get_url.php?ex_id=4742daca-6bc3-11ed-8193-e0d55e801df2" TargetMode="External"/><Relationship Id="rId1828" Type="http://schemas.openxmlformats.org/officeDocument/2006/relationships/hyperlink" Target="https://diforce.ru/get_url.php?ex_id=cdac14b6-2ccf-11eb-8125-e0d55e801df2" TargetMode="External"/><Relationship Id="rId171" Type="http://schemas.openxmlformats.org/officeDocument/2006/relationships/hyperlink" Target="https://diforce.ru/get_url.php?ex_id=3267302e-01d1-11e9-80c8-e0d55e801df2" TargetMode="External"/><Relationship Id="rId2297" Type="http://schemas.openxmlformats.org/officeDocument/2006/relationships/hyperlink" Target="https://diforce.ru/get_url.php?ex_id=46b99fc9-3be5-11ee-8e25-244bfe54da2b" TargetMode="External"/><Relationship Id="rId269" Type="http://schemas.openxmlformats.org/officeDocument/2006/relationships/hyperlink" Target="https://diforce.ru/get_url.php?ex_id=03e13c9c-9983-11ea-810f-e0d55e801df2" TargetMode="External"/><Relationship Id="rId476" Type="http://schemas.openxmlformats.org/officeDocument/2006/relationships/hyperlink" Target="https://diforce.ru/get_url.php?ex_id=3624f1b3-3f99-11ec-817b-e0d55e801df2" TargetMode="External"/><Relationship Id="rId683" Type="http://schemas.openxmlformats.org/officeDocument/2006/relationships/hyperlink" Target="https://diforce.ru/get_url.php?ex_id=83445b4d-bc53-11ea-8115-e0d55e801df2" TargetMode="External"/><Relationship Id="rId890" Type="http://schemas.openxmlformats.org/officeDocument/2006/relationships/hyperlink" Target="https://diforce.ru/get_url.php?ex_id=9b4da7e4-f88e-11ed-8e20-244bfe54da2b" TargetMode="External"/><Relationship Id="rId2157" Type="http://schemas.openxmlformats.org/officeDocument/2006/relationships/hyperlink" Target="https://diforce.ru/get_url.php?ex_id=25880e7d-befb-11e8-80c0-e0d55e801df2" TargetMode="External"/><Relationship Id="rId2364" Type="http://schemas.openxmlformats.org/officeDocument/2006/relationships/hyperlink" Target="https://diforce.ru/get_url.php?ex_id=0092d46f-a1f2-11ec-8181-e0d55e801df2" TargetMode="External"/><Relationship Id="rId2571" Type="http://schemas.openxmlformats.org/officeDocument/2006/relationships/hyperlink" Target="https://diforce.ru/get_url.php?ex_id=65c1cef6-a455-11ed-8e1c-244bfe54da2b" TargetMode="External"/><Relationship Id="rId129" Type="http://schemas.openxmlformats.org/officeDocument/2006/relationships/hyperlink" Target="https://diforce.ru/get_url.php?ex_id=36282c61-befb-11e8-80c0-e0d55e801df2" TargetMode="External"/><Relationship Id="rId336" Type="http://schemas.openxmlformats.org/officeDocument/2006/relationships/hyperlink" Target="https://diforce.ru/get_url.php?ex_id=ae1ef331-57b3-11eb-8128-e0d55e801df2" TargetMode="External"/><Relationship Id="rId543" Type="http://schemas.openxmlformats.org/officeDocument/2006/relationships/hyperlink" Target="https://diforce.ru/get_url.php?ex_id=665f4b42-e93e-11e8-80c4-e0d55e801df2" TargetMode="External"/><Relationship Id="rId988" Type="http://schemas.openxmlformats.org/officeDocument/2006/relationships/hyperlink" Target="https://diforce.ru/get_url.php?ex_id=584f6c12-f898-11ed-8e20-244bfe54da2b" TargetMode="External"/><Relationship Id="rId1173" Type="http://schemas.openxmlformats.org/officeDocument/2006/relationships/hyperlink" Target="https://diforce.ru/get_url.php?ex_id=aaeda27b-0468-11ee-8e23-244bfe54da2b" TargetMode="External"/><Relationship Id="rId1380" Type="http://schemas.openxmlformats.org/officeDocument/2006/relationships/hyperlink" Target="https://diforce.ru/get_url.php?ex_id=6234fafb-1fd4-11eb-8124-e0d55e801df2" TargetMode="External"/><Relationship Id="rId2017" Type="http://schemas.openxmlformats.org/officeDocument/2006/relationships/hyperlink" Target="https://diforce.ru/get_url.php?ex_id=69385bd5-cef4-11ee-81b0-e0d55e801df2" TargetMode="External"/><Relationship Id="rId2224" Type="http://schemas.openxmlformats.org/officeDocument/2006/relationships/hyperlink" Target="https://diforce.ru/get_url.php?ex_id=cdac14bc-2ccf-11eb-8125-e0d55e801df2" TargetMode="External"/><Relationship Id="rId2669" Type="http://schemas.openxmlformats.org/officeDocument/2006/relationships/hyperlink" Target="https://diforce.ru/get_url.php?ex_id=e44d4ba7-51b4-11ec-817d-e0d55e801df2" TargetMode="External"/><Relationship Id="rId403" Type="http://schemas.openxmlformats.org/officeDocument/2006/relationships/hyperlink" Target="https://diforce.ru/get_url.php?ex_id=b47c21c6-1f48-11ec-8175-e0d55e801df2" TargetMode="External"/><Relationship Id="rId750" Type="http://schemas.openxmlformats.org/officeDocument/2006/relationships/hyperlink" Target="https://diforce.ru/get_url.php?ex_id=ce08dad2-0f96-11ec-8174-e0d55e801df2" TargetMode="External"/><Relationship Id="rId848" Type="http://schemas.openxmlformats.org/officeDocument/2006/relationships/hyperlink" Target="https://diforce.ru/get_url.php?ex_id=41a08a57-f46a-11ed-819d-e0d55e801df2" TargetMode="External"/><Relationship Id="rId1033" Type="http://schemas.openxmlformats.org/officeDocument/2006/relationships/hyperlink" Target="https://diforce.ru/get_url.php?ex_id=b554bd15-fec1-11ed-8e20-244bfe54da2b" TargetMode="External"/><Relationship Id="rId1478" Type="http://schemas.openxmlformats.org/officeDocument/2006/relationships/hyperlink" Target="https://diforce.ru/get_url.php?ex_id=7bd922ae-9f34-11eb-813d-e0d55e801df2" TargetMode="External"/><Relationship Id="rId1685" Type="http://schemas.openxmlformats.org/officeDocument/2006/relationships/hyperlink" Target="https://diforce.ru/get_url.php?ex_id=978a3141-e5d8-11ea-8119-e0d55e801df2" TargetMode="External"/><Relationship Id="rId1892" Type="http://schemas.openxmlformats.org/officeDocument/2006/relationships/hyperlink" Target="https://diforce.ru/get_url.php?ex_id=3a6ceb74-e0f7-11ec-8188-e0d55e801df2" TargetMode="External"/><Relationship Id="rId2431" Type="http://schemas.openxmlformats.org/officeDocument/2006/relationships/hyperlink" Target="https://diforce.ru/get_url.php?ex_id=691ed0c3-cee1-11ed-8e1e-244bfe54da2b" TargetMode="External"/><Relationship Id="rId2529" Type="http://schemas.openxmlformats.org/officeDocument/2006/relationships/hyperlink" Target="https://diforce.ru/get_url.php?ex_id=2d8a0b50-befb-11e8-80c0-e0d55e801df2" TargetMode="External"/><Relationship Id="rId610" Type="http://schemas.openxmlformats.org/officeDocument/2006/relationships/hyperlink" Target="https://diforce.ru/get_url.php?ex_id=d241730e-f9ff-11ed-819d-e0d55e801df2" TargetMode="External"/><Relationship Id="rId708" Type="http://schemas.openxmlformats.org/officeDocument/2006/relationships/hyperlink" Target="https://diforce.ru/get_url.php?ex_id=ecc053d2-407d-11eb-8125-e0d55e801df2" TargetMode="External"/><Relationship Id="rId915" Type="http://schemas.openxmlformats.org/officeDocument/2006/relationships/hyperlink" Target="https://diforce.ru/get_url.php?ex_id=e08ed063-f897-11ed-8e20-244bfe54da2b" TargetMode="External"/><Relationship Id="rId1240" Type="http://schemas.openxmlformats.org/officeDocument/2006/relationships/hyperlink" Target="https://diforce.ru/get_url.php?ex_id=9e9493d4-5eb3-11ee-8e27-244bfe54da2b" TargetMode="External"/><Relationship Id="rId1338" Type="http://schemas.openxmlformats.org/officeDocument/2006/relationships/hyperlink" Target="https://diforce.ru/get_url.php?ex_id=a0eabdee-b693-11e9-80ec-e0d55e801df2" TargetMode="External"/><Relationship Id="rId1545" Type="http://schemas.openxmlformats.org/officeDocument/2006/relationships/hyperlink" Target="https://diforce.ru/get_url.php?ex_id=c021729c-45f2-11eb-8125-e0d55e801df2" TargetMode="External"/><Relationship Id="rId1100" Type="http://schemas.openxmlformats.org/officeDocument/2006/relationships/hyperlink" Target="https://diforce.ru/get_url.php?ex_id=91ffc2fe-fee2-11ed-8e20-244bfe54da2b" TargetMode="External"/><Relationship Id="rId1405" Type="http://schemas.openxmlformats.org/officeDocument/2006/relationships/hyperlink" Target="https://diforce.ru/get_url.php?ex_id=4742daa8-6bc3-11ed-8193-e0d55e801df2" TargetMode="External"/><Relationship Id="rId1752" Type="http://schemas.openxmlformats.org/officeDocument/2006/relationships/hyperlink" Target="https://diforce.ru/get_url.php?ex_id=34bcc75b-de8e-11ee-8e3f-244bfe54da2b" TargetMode="External"/><Relationship Id="rId44" Type="http://schemas.openxmlformats.org/officeDocument/2006/relationships/hyperlink" Target="https://diforce.ru/get_url.php?ex_id=b4e646df-0a65-11ee-8e23-244bfe54da2b" TargetMode="External"/><Relationship Id="rId1612" Type="http://schemas.openxmlformats.org/officeDocument/2006/relationships/hyperlink" Target="https://diforce.ru/get_url.php?ex_id=1a01cdbc-df9f-11e9-80ee-e0d55e801df2" TargetMode="External"/><Relationship Id="rId1917" Type="http://schemas.openxmlformats.org/officeDocument/2006/relationships/hyperlink" Target="https://diforce.ru/get_url.php?ex_id=f9375a19-877b-11ea-8108-e0d55e801df2" TargetMode="External"/><Relationship Id="rId193" Type="http://schemas.openxmlformats.org/officeDocument/2006/relationships/hyperlink" Target="https://diforce.ru/get_url.php?ex_id=e99ee6cc-0f01-11e9-80ce-e0d55e801df2" TargetMode="External"/><Relationship Id="rId498" Type="http://schemas.openxmlformats.org/officeDocument/2006/relationships/hyperlink" Target="https://diforce.ru/get_url.php?ex_id=ad957e1f-487f-11ee-8e26-244bfe54da2b" TargetMode="External"/><Relationship Id="rId2081" Type="http://schemas.openxmlformats.org/officeDocument/2006/relationships/hyperlink" Target="https://diforce.ru/get_url.php?ex_id=453ba004-a21a-11ed-8e1c-244bfe54da2b" TargetMode="External"/><Relationship Id="rId2179" Type="http://schemas.openxmlformats.org/officeDocument/2006/relationships/hyperlink" Target="https://diforce.ru/get_url.php?ex_id=32673039-01d1-11e9-80c8-e0d55e801df2" TargetMode="External"/><Relationship Id="rId260" Type="http://schemas.openxmlformats.org/officeDocument/2006/relationships/hyperlink" Target="https://diforce.ru/get_url.php?ex_id=9f1202ce-67e9-11ea-8102-e0d55e801df2" TargetMode="External"/><Relationship Id="rId2386" Type="http://schemas.openxmlformats.org/officeDocument/2006/relationships/hyperlink" Target="https://diforce.ru/get_url.php?ex_id=4f531673-af64-11ed-8e1c-244bfe54da2b" TargetMode="External"/><Relationship Id="rId2593" Type="http://schemas.openxmlformats.org/officeDocument/2006/relationships/hyperlink" Target="https://diforce.ru/get_url.php?ex_id=159af7ec-e681-11ea-811a-e0d55e801df2" TargetMode="External"/><Relationship Id="rId120" Type="http://schemas.openxmlformats.org/officeDocument/2006/relationships/hyperlink" Target="https://diforce.ru/get_url.php?ex_id=36282c4e-befb-11e8-80c0-e0d55e801df2" TargetMode="External"/><Relationship Id="rId358" Type="http://schemas.openxmlformats.org/officeDocument/2006/relationships/hyperlink" Target="https://diforce.ru/get_url.php?ex_id=082c6f13-71ac-11eb-812b-e0d55e801df2" TargetMode="External"/><Relationship Id="rId565" Type="http://schemas.openxmlformats.org/officeDocument/2006/relationships/hyperlink" Target="https://diforce.ru/get_url.php?ex_id=370fbd6c-d1e7-11e9-80ee-e0d55e801df2" TargetMode="External"/><Relationship Id="rId772" Type="http://schemas.openxmlformats.org/officeDocument/2006/relationships/hyperlink" Target="https://diforce.ru/get_url.php?ex_id=e657353d-adee-11ec-8181-e0d55e801df2" TargetMode="External"/><Relationship Id="rId1195" Type="http://schemas.openxmlformats.org/officeDocument/2006/relationships/hyperlink" Target="https://diforce.ru/get_url.php?ex_id=d2d48e84-0468-11ee-8e23-244bfe54da2b" TargetMode="External"/><Relationship Id="rId2039" Type="http://schemas.openxmlformats.org/officeDocument/2006/relationships/hyperlink" Target="https://diforce.ru/get_url.php?ex_id=a1d511d5-9964-11e8-8312-0008caa9adc0" TargetMode="External"/><Relationship Id="rId2246" Type="http://schemas.openxmlformats.org/officeDocument/2006/relationships/hyperlink" Target="https://diforce.ru/get_url.php?ex_id=0092d481-a1f2-11ec-8181-e0d55e801df2" TargetMode="External"/><Relationship Id="rId2453" Type="http://schemas.openxmlformats.org/officeDocument/2006/relationships/hyperlink" Target="https://diforce.ru/get_url.php?ex_id=ebe26f81-f89a-11ed-8e20-244bfe54da2b" TargetMode="External"/><Relationship Id="rId2660" Type="http://schemas.openxmlformats.org/officeDocument/2006/relationships/hyperlink" Target="https://diforce.ru/get_url.php?ex_id=1dfe50dd-4133-11ec-817c-e0d55e801df2" TargetMode="External"/><Relationship Id="rId218" Type="http://schemas.openxmlformats.org/officeDocument/2006/relationships/hyperlink" Target="https://diforce.ru/get_url.php?ex_id=ee83f3c9-7b78-11e9-80e2-e0d55e801df2" TargetMode="External"/><Relationship Id="rId425" Type="http://schemas.openxmlformats.org/officeDocument/2006/relationships/hyperlink" Target="https://diforce.ru/get_url.php?ex_id=41c29cfe-de8a-11e8-8317-c03fd50597ad" TargetMode="External"/><Relationship Id="rId632" Type="http://schemas.openxmlformats.org/officeDocument/2006/relationships/hyperlink" Target="https://diforce.ru/get_url.php?ex_id=197d1a5b-8672-11e9-80e2-e0d55e801df2" TargetMode="External"/><Relationship Id="rId1055" Type="http://schemas.openxmlformats.org/officeDocument/2006/relationships/hyperlink" Target="https://diforce.ru/get_url.php?ex_id=dd560148-fec1-11ed-8e20-244bfe54da2b" TargetMode="External"/><Relationship Id="rId1262" Type="http://schemas.openxmlformats.org/officeDocument/2006/relationships/hyperlink" Target="https://diforce.ru/get_url.php?ex_id=65936e1e-67eb-11ee-8e29-244bfe54da2b" TargetMode="External"/><Relationship Id="rId2106" Type="http://schemas.openxmlformats.org/officeDocument/2006/relationships/hyperlink" Target="https://diforce.ru/get_url.php?ex_id=0768e76a-c17e-11ee-8e3e-244bfe54da2b" TargetMode="External"/><Relationship Id="rId2313" Type="http://schemas.openxmlformats.org/officeDocument/2006/relationships/hyperlink" Target="https://diforce.ru/get_url.php?ex_id=2d8a0bbb-befb-11e8-80c0-e0d55e801df2" TargetMode="External"/><Relationship Id="rId2520" Type="http://schemas.openxmlformats.org/officeDocument/2006/relationships/hyperlink" Target="https://diforce.ru/get_url.php?ex_id=3fd58a14-041f-11ee-8e23-244bfe54da2b" TargetMode="External"/><Relationship Id="rId937" Type="http://schemas.openxmlformats.org/officeDocument/2006/relationships/hyperlink" Target="https://diforce.ru/get_url.php?ex_id=087cc037-f898-11ed-8e20-244bfe54da2b" TargetMode="External"/><Relationship Id="rId1122" Type="http://schemas.openxmlformats.org/officeDocument/2006/relationships/hyperlink" Target="https://diforce.ru/get_url.php?ex_id=55f3cbc6-fee8-11ed-8e20-244bfe54da2b" TargetMode="External"/><Relationship Id="rId1567" Type="http://schemas.openxmlformats.org/officeDocument/2006/relationships/hyperlink" Target="https://diforce.ru/get_url.php?ex_id=c02172b8-45f2-11eb-8125-e0d55e801df2" TargetMode="External"/><Relationship Id="rId1774" Type="http://schemas.openxmlformats.org/officeDocument/2006/relationships/hyperlink" Target="https://diforce.ru/get_url.php?ex_id=d21d507f-debe-11ee-8e3f-244bfe54da2b" TargetMode="External"/><Relationship Id="rId1981" Type="http://schemas.openxmlformats.org/officeDocument/2006/relationships/hyperlink" Target="https://diforce.ru/get_url.php?ex_id=e5a116e9-c142-11ed-8198-e0d55e801df2" TargetMode="External"/><Relationship Id="rId2618" Type="http://schemas.openxmlformats.org/officeDocument/2006/relationships/hyperlink" Target="https://diforce.ru/get_url.php?ex_id=a4a8210a-b486-11ec-8181-e0d55e801df2" TargetMode="External"/><Relationship Id="rId66" Type="http://schemas.openxmlformats.org/officeDocument/2006/relationships/hyperlink" Target="https://diforce.ru/get_url.php?ex_id=8b3d2c86-adc4-11e9-80e9-e0d55e801df2" TargetMode="External"/><Relationship Id="rId1427" Type="http://schemas.openxmlformats.org/officeDocument/2006/relationships/hyperlink" Target="https://diforce.ru/get_url.php?ex_id=d279bbc5-4c49-11ec-817d-e0d55e801df2" TargetMode="External"/><Relationship Id="rId1634" Type="http://schemas.openxmlformats.org/officeDocument/2006/relationships/hyperlink" Target="https://diforce.ru/get_url.php?ex_id=6e04bef7-45b0-11eb-8125-e0d55e801df2" TargetMode="External"/><Relationship Id="rId1841" Type="http://schemas.openxmlformats.org/officeDocument/2006/relationships/hyperlink" Target="https://diforce.ru/get_url.php?ex_id=9d272f55-1f69-11ed-818c-e0d55e801df2" TargetMode="External"/><Relationship Id="rId1939" Type="http://schemas.openxmlformats.org/officeDocument/2006/relationships/hyperlink" Target="https://diforce.ru/get_url.php?ex_id=4acc8cb3-4b67-11ec-817d-e0d55e801df2" TargetMode="External"/><Relationship Id="rId1701" Type="http://schemas.openxmlformats.org/officeDocument/2006/relationships/hyperlink" Target="https://diforce.ru/get_url.php?ex_id=b4e646ed-0a65-11ee-8e23-244bfe54da2b" TargetMode="External"/><Relationship Id="rId282" Type="http://schemas.openxmlformats.org/officeDocument/2006/relationships/hyperlink" Target="https://diforce.ru/get_url.php?ex_id=03e13caa-9983-11ea-810f-e0d55e801df2" TargetMode="External"/><Relationship Id="rId587" Type="http://schemas.openxmlformats.org/officeDocument/2006/relationships/hyperlink" Target="https://diforce.ru/get_url.php?ex_id=0f507a0a-ace1-11ed-8196-e0d55e801df2" TargetMode="External"/><Relationship Id="rId2170" Type="http://schemas.openxmlformats.org/officeDocument/2006/relationships/hyperlink" Target="https://diforce.ru/get_url.php?ex_id=25880eb8-befb-11e8-80c0-e0d55e801df2" TargetMode="External"/><Relationship Id="rId2268" Type="http://schemas.openxmlformats.org/officeDocument/2006/relationships/hyperlink" Target="https://diforce.ru/get_url.php?ex_id=65c1cf02-a455-11ed-8e1c-244bfe54da2b" TargetMode="External"/><Relationship Id="rId8" Type="http://schemas.openxmlformats.org/officeDocument/2006/relationships/hyperlink" Target="https://diforce.ru/get_url.php?ex_id=346db56d-b4fb-11ee-8e3b-244bfe54da2b" TargetMode="External"/><Relationship Id="rId142" Type="http://schemas.openxmlformats.org/officeDocument/2006/relationships/hyperlink" Target="https://diforce.ru/get_url.php?ex_id=3e82911c-befb-11e8-80c0-e0d55e801df2" TargetMode="External"/><Relationship Id="rId447" Type="http://schemas.openxmlformats.org/officeDocument/2006/relationships/hyperlink" Target="https://diforce.ru/get_url.php?ex_id=b75e6067-d2dd-11e9-80ee-e0d55e801df2" TargetMode="External"/><Relationship Id="rId794" Type="http://schemas.openxmlformats.org/officeDocument/2006/relationships/hyperlink" Target="https://diforce.ru/get_url.php?ex_id=d5c26b27-21f2-11ed-818d-e0d55e801df2" TargetMode="External"/><Relationship Id="rId1077" Type="http://schemas.openxmlformats.org/officeDocument/2006/relationships/hyperlink" Target="https://diforce.ru/get_url.php?ex_id=dd56017a-fec1-11ed-8e20-244bfe54da2b" TargetMode="External"/><Relationship Id="rId2030" Type="http://schemas.openxmlformats.org/officeDocument/2006/relationships/hyperlink" Target="https://diforce.ru/get_url.php?ex_id=dc8191f5-262a-11ea-80fa-e0d55e801df2" TargetMode="External"/><Relationship Id="rId2128" Type="http://schemas.openxmlformats.org/officeDocument/2006/relationships/hyperlink" Target="https://diforce.ru/get_url.php?ex_id=49f7cac9-bee8-11e8-80c0-e0d55e801df2" TargetMode="External"/><Relationship Id="rId2475" Type="http://schemas.openxmlformats.org/officeDocument/2006/relationships/hyperlink" Target="https://diforce.ru/get_url.php?ex_id=56b5d8ce-88f0-11ee-8e2f-244bfe54da2b" TargetMode="External"/><Relationship Id="rId654" Type="http://schemas.openxmlformats.org/officeDocument/2006/relationships/hyperlink" Target="https://diforce.ru/get_url.php?ex_id=2badbcfb-ea6f-11e9-80f0-e0d55e801df2" TargetMode="External"/><Relationship Id="rId861" Type="http://schemas.openxmlformats.org/officeDocument/2006/relationships/hyperlink" Target="https://diforce.ru/get_url.php?ex_id=8222c69f-3d94-11ee-81a2-e0d55e801df2" TargetMode="External"/><Relationship Id="rId959" Type="http://schemas.openxmlformats.org/officeDocument/2006/relationships/hyperlink" Target="https://diforce.ru/get_url.php?ex_id=305b8f0b-f898-11ed-8e20-244bfe54da2b" TargetMode="External"/><Relationship Id="rId1284" Type="http://schemas.openxmlformats.org/officeDocument/2006/relationships/hyperlink" Target="https://diforce.ru/get_url.php?ex_id=46136f2c-89ae-11ee-8e2f-244bfe54da2b" TargetMode="External"/><Relationship Id="rId1491" Type="http://schemas.openxmlformats.org/officeDocument/2006/relationships/hyperlink" Target="https://diforce.ru/get_url.php?ex_id=0541d229-fec2-11ed-8e20-244bfe54da2b" TargetMode="External"/><Relationship Id="rId1589" Type="http://schemas.openxmlformats.org/officeDocument/2006/relationships/hyperlink" Target="https://diforce.ru/get_url.php?ex_id=820306ac-43fd-11eb-8125-e0d55e801df2" TargetMode="External"/><Relationship Id="rId2335" Type="http://schemas.openxmlformats.org/officeDocument/2006/relationships/hyperlink" Target="https://diforce.ru/get_url.php?ex_id=93ff2071-72fc-11ea-8103-e0d55e801df2" TargetMode="External"/><Relationship Id="rId2542" Type="http://schemas.openxmlformats.org/officeDocument/2006/relationships/hyperlink" Target="https://diforce.ru/get_url.php?ex_id=a2278b95-b9b3-11ea-8114-e0d55e801df2" TargetMode="External"/><Relationship Id="rId307" Type="http://schemas.openxmlformats.org/officeDocument/2006/relationships/hyperlink" Target="https://diforce.ru/get_url.php?ex_id=9c74943a-0896-11eb-811d-e0d55e801df2" TargetMode="External"/><Relationship Id="rId514" Type="http://schemas.openxmlformats.org/officeDocument/2006/relationships/hyperlink" Target="https://diforce.ru/get_url.php?ex_id=30d1f04a-adf7-11ee-8e3b-244bfe54da2b" TargetMode="External"/><Relationship Id="rId721" Type="http://schemas.openxmlformats.org/officeDocument/2006/relationships/hyperlink" Target="https://diforce.ru/get_url.php?ex_id=b529393c-deca-11eb-8158-e0d55e801df2" TargetMode="External"/><Relationship Id="rId1144" Type="http://schemas.openxmlformats.org/officeDocument/2006/relationships/hyperlink" Target="https://diforce.ru/get_url.php?ex_id=1eddbd26-042d-11ee-8e23-244bfe54da2b" TargetMode="External"/><Relationship Id="rId1351" Type="http://schemas.openxmlformats.org/officeDocument/2006/relationships/hyperlink" Target="https://diforce.ru/get_url.php?ex_id=1f38b9b3-aed0-11ea-8111-e0d55e801df2" TargetMode="External"/><Relationship Id="rId1449" Type="http://schemas.openxmlformats.org/officeDocument/2006/relationships/hyperlink" Target="https://diforce.ru/get_url.php?ex_id=cb5aef2b-af19-11ec-8181-e0d55e801df2" TargetMode="External"/><Relationship Id="rId1796" Type="http://schemas.openxmlformats.org/officeDocument/2006/relationships/hyperlink" Target="https://diforce.ru/get_url.php?ex_id=ba2b90f9-0b31-11ee-8e23-244bfe54da2b" TargetMode="External"/><Relationship Id="rId2402" Type="http://schemas.openxmlformats.org/officeDocument/2006/relationships/hyperlink" Target="https://diforce.ru/get_url.php?ex_id=0ac5b0df-8ac2-11eb-812b-e0d55e801df2" TargetMode="External"/><Relationship Id="rId88" Type="http://schemas.openxmlformats.org/officeDocument/2006/relationships/hyperlink" Target="https://diforce.ru/get_url.php?ex_id=bc0e9222-f562-11ec-8188-e0d55e801df2" TargetMode="External"/><Relationship Id="rId819" Type="http://schemas.openxmlformats.org/officeDocument/2006/relationships/hyperlink" Target="https://diforce.ru/get_url.php?ex_id=3f810300-6fc9-11ed-8193-e0d55e801df2" TargetMode="External"/><Relationship Id="rId1004" Type="http://schemas.openxmlformats.org/officeDocument/2006/relationships/hyperlink" Target="https://diforce.ru/get_url.php?ex_id=584f6c38-f898-11ed-8e20-244bfe54da2b" TargetMode="External"/><Relationship Id="rId1211" Type="http://schemas.openxmlformats.org/officeDocument/2006/relationships/hyperlink" Target="https://diforce.ru/get_url.php?ex_id=d2d48ea4-0468-11ee-8e23-244bfe54da2b" TargetMode="External"/><Relationship Id="rId1656" Type="http://schemas.openxmlformats.org/officeDocument/2006/relationships/hyperlink" Target="https://diforce.ru/get_url.php?ex_id=6e04bf0f-45b0-11eb-8125-e0d55e801df2" TargetMode="External"/><Relationship Id="rId1863" Type="http://schemas.openxmlformats.org/officeDocument/2006/relationships/hyperlink" Target="https://diforce.ru/get_url.php?ex_id=bf2e1d31-2613-11ea-80fa-e0d55e801df2" TargetMode="External"/><Relationship Id="rId1309" Type="http://schemas.openxmlformats.org/officeDocument/2006/relationships/hyperlink" Target="https://diforce.ru/get_url.php?ex_id=664d870f-89b7-11ee-8e2f-244bfe54da2b" TargetMode="External"/><Relationship Id="rId1516" Type="http://schemas.openxmlformats.org/officeDocument/2006/relationships/hyperlink" Target="https://diforce.ru/get_url.php?ex_id=0541d223-fec2-11ed-8e20-244bfe54da2b" TargetMode="External"/><Relationship Id="rId1723" Type="http://schemas.openxmlformats.org/officeDocument/2006/relationships/hyperlink" Target="https://diforce.ru/get_url.php?ex_id=4a2e0fff-bc10-11ee-8e3e-244bfe54da2b" TargetMode="External"/><Relationship Id="rId1930" Type="http://schemas.openxmlformats.org/officeDocument/2006/relationships/hyperlink" Target="https://diforce.ru/get_url.php?ex_id=820306b6-43fd-11eb-8125-e0d55e801df2" TargetMode="External"/><Relationship Id="rId15" Type="http://schemas.openxmlformats.org/officeDocument/2006/relationships/hyperlink" Target="https://diforce.ru/get_url.php?ex_id=709ca699-3e96-11eb-8125-e0d55e801df2" TargetMode="External"/><Relationship Id="rId2192" Type="http://schemas.openxmlformats.org/officeDocument/2006/relationships/hyperlink" Target="https://diforce.ru/get_url.php?ex_id=370fbd70-d1e7-11e9-80ee-e0d55e801df2" TargetMode="External"/><Relationship Id="rId164" Type="http://schemas.openxmlformats.org/officeDocument/2006/relationships/hyperlink" Target="https://diforce.ru/get_url.php?ex_id=54de4746-f708-11e8-80c8-e0d55e801df2" TargetMode="External"/><Relationship Id="rId371" Type="http://schemas.openxmlformats.org/officeDocument/2006/relationships/hyperlink" Target="https://diforce.ru/get_url.php?ex_id=082c6f21-71ac-11eb-812b-e0d55e801df2" TargetMode="External"/><Relationship Id="rId2052" Type="http://schemas.openxmlformats.org/officeDocument/2006/relationships/hyperlink" Target="https://diforce.ru/get_url.php?ex_id=fc376790-2cf6-11ee-8e25-244bfe54da2b" TargetMode="External"/><Relationship Id="rId2497" Type="http://schemas.openxmlformats.org/officeDocument/2006/relationships/hyperlink" Target="https://diforce.ru/get_url.php?ex_id=1658ad93-c334-11ea-8116-e0d55e801df2" TargetMode="External"/><Relationship Id="rId469" Type="http://schemas.openxmlformats.org/officeDocument/2006/relationships/hyperlink" Target="https://diforce.ru/get_url.php?ex_id=8923fe52-2308-11eb-8124-e0d55e801df2" TargetMode="External"/><Relationship Id="rId676" Type="http://schemas.openxmlformats.org/officeDocument/2006/relationships/hyperlink" Target="https://diforce.ru/get_url.php?ex_id=9c58258c-aa3d-11ea-8111-e0d55e801df2" TargetMode="External"/><Relationship Id="rId883" Type="http://schemas.openxmlformats.org/officeDocument/2006/relationships/hyperlink" Target="https://diforce.ru/get_url.php?ex_id=84e59d8f-df65-11ed-8e1e-244bfe54da2b" TargetMode="External"/><Relationship Id="rId1099" Type="http://schemas.openxmlformats.org/officeDocument/2006/relationships/hyperlink" Target="https://diforce.ru/get_url.php?ex_id=91ffc2fc-fee2-11ed-8e20-244bfe54da2b" TargetMode="External"/><Relationship Id="rId2357" Type="http://schemas.openxmlformats.org/officeDocument/2006/relationships/hyperlink" Target="https://diforce.ru/get_url.php?ex_id=da593575-6623-11ec-817d-e0d55e801df2" TargetMode="External"/><Relationship Id="rId2564" Type="http://schemas.openxmlformats.org/officeDocument/2006/relationships/hyperlink" Target="https://diforce.ru/get_url.php?ex_id=acccdca2-1088-11ec-8174-e0d55e801df2" TargetMode="External"/><Relationship Id="rId231" Type="http://schemas.openxmlformats.org/officeDocument/2006/relationships/hyperlink" Target="https://diforce.ru/get_url.php?ex_id=bb5ed973-14cd-11ea-80f5-e0d55e801df2" TargetMode="External"/><Relationship Id="rId329" Type="http://schemas.openxmlformats.org/officeDocument/2006/relationships/hyperlink" Target="https://diforce.ru/get_url.php?ex_id=9fc0d393-2e63-11eb-8125-e0d55e801df2" TargetMode="External"/><Relationship Id="rId536" Type="http://schemas.openxmlformats.org/officeDocument/2006/relationships/hyperlink" Target="https://diforce.ru/get_url.php?ex_id=3e829183-befb-11e8-80c0-e0d55e801df2" TargetMode="External"/><Relationship Id="rId1166" Type="http://schemas.openxmlformats.org/officeDocument/2006/relationships/hyperlink" Target="https://diforce.ru/get_url.php?ex_id=aaeda26d-0468-11ee-8e23-244bfe54da2b" TargetMode="External"/><Relationship Id="rId1373" Type="http://schemas.openxmlformats.org/officeDocument/2006/relationships/hyperlink" Target="https://diforce.ru/get_url.php?ex_id=bc4d9b62-e0f7-11ea-8117-e0d55e801df2" TargetMode="External"/><Relationship Id="rId2217" Type="http://schemas.openxmlformats.org/officeDocument/2006/relationships/hyperlink" Target="https://diforce.ru/get_url.php?ex_id=4f7dacfb-ecda-11ea-811b-e0d55e801df2" TargetMode="External"/><Relationship Id="rId743" Type="http://schemas.openxmlformats.org/officeDocument/2006/relationships/hyperlink" Target="https://diforce.ru/get_url.php?ex_id=2007df64-0f91-11ec-8174-e0d55e801df2" TargetMode="External"/><Relationship Id="rId950" Type="http://schemas.openxmlformats.org/officeDocument/2006/relationships/hyperlink" Target="https://diforce.ru/get_url.php?ex_id=087cc051-f898-11ed-8e20-244bfe54da2b" TargetMode="External"/><Relationship Id="rId1026" Type="http://schemas.openxmlformats.org/officeDocument/2006/relationships/hyperlink" Target="https://diforce.ru/get_url.php?ex_id=b554bd07-fec1-11ed-8e20-244bfe54da2b" TargetMode="External"/><Relationship Id="rId1580" Type="http://schemas.openxmlformats.org/officeDocument/2006/relationships/hyperlink" Target="https://diforce.ru/get_url.php?ex_id=a2278b99-b9b3-11ea-8114-e0d55e801df2" TargetMode="External"/><Relationship Id="rId1678" Type="http://schemas.openxmlformats.org/officeDocument/2006/relationships/hyperlink" Target="https://diforce.ru/get_url.php?ex_id=a4dda06d-e157-11ec-8188-e0d55e801df2" TargetMode="External"/><Relationship Id="rId1885" Type="http://schemas.openxmlformats.org/officeDocument/2006/relationships/hyperlink" Target="https://diforce.ru/get_url.php?ex_id=e06e429f-fd82-11eb-8171-e0d55e801df2" TargetMode="External"/><Relationship Id="rId2424" Type="http://schemas.openxmlformats.org/officeDocument/2006/relationships/hyperlink" Target="https://diforce.ru/get_url.php?ex_id=d2417329-f9ff-11ed-819d-e0d55e801df2" TargetMode="External"/><Relationship Id="rId2631" Type="http://schemas.openxmlformats.org/officeDocument/2006/relationships/hyperlink" Target="https://diforce.ru/get_url.php?ex_id=ff0b2d69-87f1-11ed-8196-e0d55e801df2" TargetMode="External"/><Relationship Id="rId603" Type="http://schemas.openxmlformats.org/officeDocument/2006/relationships/hyperlink" Target="https://diforce.ru/get_url.php?ex_id=d24172f8-f9ff-11ed-819d-e0d55e801df2" TargetMode="External"/><Relationship Id="rId810" Type="http://schemas.openxmlformats.org/officeDocument/2006/relationships/hyperlink" Target="https://diforce.ru/get_url.php?ex_id=4742dac1-6bc3-11ed-8193-e0d55e801df2" TargetMode="External"/><Relationship Id="rId908" Type="http://schemas.openxmlformats.org/officeDocument/2006/relationships/hyperlink" Target="https://diforce.ru/get_url.php?ex_id=e08ed055-f897-11ed-8e20-244bfe54da2b" TargetMode="External"/><Relationship Id="rId1233" Type="http://schemas.openxmlformats.org/officeDocument/2006/relationships/hyperlink" Target="https://diforce.ru/get_url.php?ex_id=9e9493c6-5eb3-11ee-8e27-244bfe54da2b" TargetMode="External"/><Relationship Id="rId1440" Type="http://schemas.openxmlformats.org/officeDocument/2006/relationships/hyperlink" Target="https://diforce.ru/get_url.php?ex_id=cb5aef20-af19-11ec-8181-e0d55e801df2" TargetMode="External"/><Relationship Id="rId1538" Type="http://schemas.openxmlformats.org/officeDocument/2006/relationships/hyperlink" Target="https://diforce.ru/get_url.php?ex_id=c0217294-45f2-11eb-8125-e0d55e801df2" TargetMode="External"/><Relationship Id="rId1300" Type="http://schemas.openxmlformats.org/officeDocument/2006/relationships/hyperlink" Target="https://diforce.ru/get_url.php?ex_id=664d86fd-89b7-11ee-8e2f-244bfe54da2b" TargetMode="External"/><Relationship Id="rId1745" Type="http://schemas.openxmlformats.org/officeDocument/2006/relationships/hyperlink" Target="https://diforce.ru/get_url.php?ex_id=b764353c-d785-11ee-8e3e-244bfe54da2b" TargetMode="External"/><Relationship Id="rId1952" Type="http://schemas.openxmlformats.org/officeDocument/2006/relationships/hyperlink" Target="https://diforce.ru/get_url.php?ex_id=bc4d9b65-e0f7-11ea-8117-e0d55e801df2" TargetMode="External"/><Relationship Id="rId37" Type="http://schemas.openxmlformats.org/officeDocument/2006/relationships/hyperlink" Target="https://diforce.ru/get_url.php?ex_id=709ca689-3e96-11eb-8125-e0d55e801df2" TargetMode="External"/><Relationship Id="rId1605" Type="http://schemas.openxmlformats.org/officeDocument/2006/relationships/hyperlink" Target="https://diforce.ru/get_url.php?ex_id=370fbd67-d1e7-11e9-80ee-e0d55e801df2" TargetMode="External"/><Relationship Id="rId1812" Type="http://schemas.openxmlformats.org/officeDocument/2006/relationships/hyperlink" Target="https://diforce.ru/get_url.php?ex_id=46b99fd9-3be5-11ee-8e25-244bfe54da2b" TargetMode="External"/><Relationship Id="rId186" Type="http://schemas.openxmlformats.org/officeDocument/2006/relationships/hyperlink" Target="https://diforce.ru/get_url.php?ex_id=e99ee6c5-0f01-11e9-80ce-e0d55e801df2" TargetMode="External"/><Relationship Id="rId393" Type="http://schemas.openxmlformats.org/officeDocument/2006/relationships/hyperlink" Target="https://diforce.ru/get_url.php?ex_id=23ff626b-07d6-11ec-8173-e0d55e801df2" TargetMode="External"/><Relationship Id="rId2074" Type="http://schemas.openxmlformats.org/officeDocument/2006/relationships/hyperlink" Target="https://diforce.ru/get_url.php?ex_id=ff0b2d73-87f1-11ed-8196-e0d55e801df2" TargetMode="External"/><Relationship Id="rId2281" Type="http://schemas.openxmlformats.org/officeDocument/2006/relationships/hyperlink" Target="https://diforce.ru/get_url.php?ex_id=21062731-a55d-11ed-8e1c-244bfe54da2b" TargetMode="External"/><Relationship Id="rId253" Type="http://schemas.openxmlformats.org/officeDocument/2006/relationships/hyperlink" Target="https://diforce.ru/get_url.php?ex_id=83e74d4f-5f79-11ea-8101-e0d55e801df2" TargetMode="External"/><Relationship Id="rId460" Type="http://schemas.openxmlformats.org/officeDocument/2006/relationships/hyperlink" Target="https://diforce.ru/get_url.php?ex_id=938b35d9-262c-11ea-80fa-e0d55e801df2" TargetMode="External"/><Relationship Id="rId698" Type="http://schemas.openxmlformats.org/officeDocument/2006/relationships/hyperlink" Target="https://diforce.ru/get_url.php?ex_id=c34ffe33-0896-11eb-811d-e0d55e801df2" TargetMode="External"/><Relationship Id="rId1090" Type="http://schemas.openxmlformats.org/officeDocument/2006/relationships/hyperlink" Target="https://diforce.ru/get_url.php?ex_id=0541d1f6-fec2-11ed-8e20-244bfe54da2b" TargetMode="External"/><Relationship Id="rId2141" Type="http://schemas.openxmlformats.org/officeDocument/2006/relationships/hyperlink" Target="https://diforce.ru/get_url.php?ex_id=25880e26-befb-11e8-80c0-e0d55e801df2" TargetMode="External"/><Relationship Id="rId2379" Type="http://schemas.openxmlformats.org/officeDocument/2006/relationships/hyperlink" Target="https://diforce.ru/get_url.php?ex_id=4f53166c-af64-11ed-8e1c-244bfe54da2b" TargetMode="External"/><Relationship Id="rId2586" Type="http://schemas.openxmlformats.org/officeDocument/2006/relationships/hyperlink" Target="https://diforce.ru/get_url.php?ex_id=dc8191ef-262a-11ea-80fa-e0d55e801df2" TargetMode="External"/><Relationship Id="rId113" Type="http://schemas.openxmlformats.org/officeDocument/2006/relationships/hyperlink" Target="https://diforce.ru/get_url.php?ex_id=d70d4ec3-a3b6-11ee-8e38-244bfe54da2b" TargetMode="External"/><Relationship Id="rId320" Type="http://schemas.openxmlformats.org/officeDocument/2006/relationships/hyperlink" Target="https://diforce.ru/get_url.php?ex_id=6a9bdef1-0bb7-11eb-811e-e0d55e801df2" TargetMode="External"/><Relationship Id="rId558" Type="http://schemas.openxmlformats.org/officeDocument/2006/relationships/hyperlink" Target="https://diforce.ru/get_url.php?ex_id=b5cb29b3-ea78-11e8-80c4-e0d55e801df2" TargetMode="External"/><Relationship Id="rId765" Type="http://schemas.openxmlformats.org/officeDocument/2006/relationships/hyperlink" Target="https://diforce.ru/get_url.php?ex_id=b47c21b3-1f48-11ec-8175-e0d55e801df2" TargetMode="External"/><Relationship Id="rId972" Type="http://schemas.openxmlformats.org/officeDocument/2006/relationships/hyperlink" Target="https://diforce.ru/get_url.php?ex_id=305b8f25-f898-11ed-8e20-244bfe54da2b" TargetMode="External"/><Relationship Id="rId1188" Type="http://schemas.openxmlformats.org/officeDocument/2006/relationships/hyperlink" Target="https://diforce.ru/get_url.php?ex_id=d2d48e76-0468-11ee-8e23-244bfe54da2b" TargetMode="External"/><Relationship Id="rId1395" Type="http://schemas.openxmlformats.org/officeDocument/2006/relationships/hyperlink" Target="https://diforce.ru/get_url.php?ex_id=23ff6268-07d6-11ec-8173-e0d55e801df2" TargetMode="External"/><Relationship Id="rId2001" Type="http://schemas.openxmlformats.org/officeDocument/2006/relationships/hyperlink" Target="https://diforce.ru/get_url.php?ex_id=89a8bb34-8e80-11ee-81ad-e0d55e801df2" TargetMode="External"/><Relationship Id="rId2239" Type="http://schemas.openxmlformats.org/officeDocument/2006/relationships/hyperlink" Target="https://diforce.ru/get_url.php?ex_id=69ff378d-07d6-11ec-8173-e0d55e801df2" TargetMode="External"/><Relationship Id="rId2446" Type="http://schemas.openxmlformats.org/officeDocument/2006/relationships/hyperlink" Target="https://diforce.ru/get_url.php?ex_id=ebe26f71-f89a-11ed-8e20-244bfe54da2b" TargetMode="External"/><Relationship Id="rId2653" Type="http://schemas.openxmlformats.org/officeDocument/2006/relationships/hyperlink" Target="https://diforce.ru/get_url.php?ex_id=ad65cf49-c514-11eb-8144-e0d55e801df2" TargetMode="External"/><Relationship Id="rId418" Type="http://schemas.openxmlformats.org/officeDocument/2006/relationships/hyperlink" Target="https://diforce.ru/get_url.php?ex_id=728b1e72-3d5e-11ed-818f-e0d55e801df2" TargetMode="External"/><Relationship Id="rId625" Type="http://schemas.openxmlformats.org/officeDocument/2006/relationships/hyperlink" Target="https://diforce.ru/get_url.php?ex_id=d66226df-4f79-11e9-80d5-e0d55e801df2" TargetMode="External"/><Relationship Id="rId832" Type="http://schemas.openxmlformats.org/officeDocument/2006/relationships/hyperlink" Target="https://diforce.ru/get_url.php?ex_id=40f04e0a-7f64-11ed-8193-e0d55e801df2" TargetMode="External"/><Relationship Id="rId1048" Type="http://schemas.openxmlformats.org/officeDocument/2006/relationships/hyperlink" Target="https://diforce.ru/get_url.php?ex_id=b554bd33-fec1-11ed-8e20-244bfe54da2b" TargetMode="External"/><Relationship Id="rId1255" Type="http://schemas.openxmlformats.org/officeDocument/2006/relationships/hyperlink" Target="https://diforce.ru/get_url.php?ex_id=9e9493f4-5eb3-11ee-8e27-244bfe54da2b" TargetMode="External"/><Relationship Id="rId1462" Type="http://schemas.openxmlformats.org/officeDocument/2006/relationships/hyperlink" Target="https://diforce.ru/get_url.php?ex_id=5fa1dda2-df1c-11ed-819b-e0d55e801df2" TargetMode="External"/><Relationship Id="rId2306" Type="http://schemas.openxmlformats.org/officeDocument/2006/relationships/hyperlink" Target="https://diforce.ru/get_url.php?ex_id=492e5aef-4885-11ee-8e26-244bfe54da2b" TargetMode="External"/><Relationship Id="rId2513" Type="http://schemas.openxmlformats.org/officeDocument/2006/relationships/hyperlink" Target="https://diforce.ru/get_url.php?ex_id=4ef3c583-9bd8-11ed-8196-e0d55e801df2" TargetMode="External"/><Relationship Id="rId1115" Type="http://schemas.openxmlformats.org/officeDocument/2006/relationships/hyperlink" Target="https://diforce.ru/get_url.php?ex_id=55f3cbb6-fee8-11ed-8e20-244bfe54da2b" TargetMode="External"/><Relationship Id="rId1322" Type="http://schemas.openxmlformats.org/officeDocument/2006/relationships/hyperlink" Target="https://diforce.ru/get_url.php?ex_id=8e554a95-89b7-11ee-8e2f-244bfe54da2b" TargetMode="External"/><Relationship Id="rId1767" Type="http://schemas.openxmlformats.org/officeDocument/2006/relationships/hyperlink" Target="https://diforce.ru/get_url.php?ex_id=34bcc779-de8e-11ee-8e3f-244bfe54da2b" TargetMode="External"/><Relationship Id="rId1974" Type="http://schemas.openxmlformats.org/officeDocument/2006/relationships/hyperlink" Target="https://diforce.ru/get_url.php?ex_id=4d660d6f-3d3d-11ed-818f-e0d55e801df2" TargetMode="External"/><Relationship Id="rId59" Type="http://schemas.openxmlformats.org/officeDocument/2006/relationships/hyperlink" Target="https://diforce.ru/get_url.php?ex_id=36282c19-befb-11e8-80c0-e0d55e801df2" TargetMode="External"/><Relationship Id="rId1627" Type="http://schemas.openxmlformats.org/officeDocument/2006/relationships/hyperlink" Target="https://diforce.ru/get_url.php?ex_id=6e04bef0-45b0-11eb-8125-e0d55e801df2" TargetMode="External"/><Relationship Id="rId1834" Type="http://schemas.openxmlformats.org/officeDocument/2006/relationships/hyperlink" Target="https://diforce.ru/get_url.php?ex_id=8203068e-43fd-11eb-8125-e0d55e801df2" TargetMode="External"/><Relationship Id="rId2096" Type="http://schemas.openxmlformats.org/officeDocument/2006/relationships/hyperlink" Target="https://diforce.ru/get_url.php?ex_id=e5eb0d11-51e4-11ee-8e26-244bfe54da2b" TargetMode="External"/><Relationship Id="rId1901" Type="http://schemas.openxmlformats.org/officeDocument/2006/relationships/hyperlink" Target="https://diforce.ru/get_url.php?ex_id=fae9f482-ff84-11ed-819d-e0d55e801df2" TargetMode="External"/><Relationship Id="rId275" Type="http://schemas.openxmlformats.org/officeDocument/2006/relationships/hyperlink" Target="https://diforce.ru/get_url.php?ex_id=03e13ca2-9983-11ea-810f-e0d55e801df2" TargetMode="External"/><Relationship Id="rId482" Type="http://schemas.openxmlformats.org/officeDocument/2006/relationships/hyperlink" Target="https://diforce.ru/get_url.php?ex_id=ed604051-aded-11ec-8181-e0d55e801df2" TargetMode="External"/><Relationship Id="rId2163" Type="http://schemas.openxmlformats.org/officeDocument/2006/relationships/hyperlink" Target="https://diforce.ru/get_url.php?ex_id=25880e87-befb-11e8-80c0-e0d55e801df2" TargetMode="External"/><Relationship Id="rId2370" Type="http://schemas.openxmlformats.org/officeDocument/2006/relationships/hyperlink" Target="https://diforce.ru/get_url.php?ex_id=a1d511cc-9964-11e8-8312-0008caa9adc0" TargetMode="External"/><Relationship Id="rId135" Type="http://schemas.openxmlformats.org/officeDocument/2006/relationships/hyperlink" Target="https://diforce.ru/get_url.php?ex_id=36282c72-befb-11e8-80c0-e0d55e801df2" TargetMode="External"/><Relationship Id="rId342" Type="http://schemas.openxmlformats.org/officeDocument/2006/relationships/hyperlink" Target="https://diforce.ru/get_url.php?ex_id=082c6efa-71ac-11eb-812b-e0d55e801df2" TargetMode="External"/><Relationship Id="rId787" Type="http://schemas.openxmlformats.org/officeDocument/2006/relationships/hyperlink" Target="https://diforce.ru/get_url.php?ex_id=1354babb-d5bf-11ec-8188-e0d55e801df2" TargetMode="External"/><Relationship Id="rId994" Type="http://schemas.openxmlformats.org/officeDocument/2006/relationships/hyperlink" Target="https://diforce.ru/get_url.php?ex_id=584f6c1e-f898-11ed-8e20-244bfe54da2b" TargetMode="External"/><Relationship Id="rId2023" Type="http://schemas.openxmlformats.org/officeDocument/2006/relationships/hyperlink" Target="https://diforce.ru/get_url.php?ex_id=284d012d-03c1-11ea-80f4-e0d55e801df2" TargetMode="External"/><Relationship Id="rId2230" Type="http://schemas.openxmlformats.org/officeDocument/2006/relationships/hyperlink" Target="https://diforce.ru/get_url.php?ex_id=d6aa8cbe-9042-11eb-812d-e0d55e801df2" TargetMode="External"/><Relationship Id="rId2468" Type="http://schemas.openxmlformats.org/officeDocument/2006/relationships/hyperlink" Target="https://diforce.ru/get_url.php?ex_id=e5eb0d09-51e4-11ee-8e26-244bfe54da2b" TargetMode="External"/><Relationship Id="rId2675" Type="http://schemas.openxmlformats.org/officeDocument/2006/relationships/hyperlink" Target="https://diforce.ru/get_url.php?ex_id=9b4da7ce-f88e-11ed-8e20-244bfe54da2b" TargetMode="External"/><Relationship Id="rId202" Type="http://schemas.openxmlformats.org/officeDocument/2006/relationships/hyperlink" Target="https://diforce.ru/get_url.php?ex_id=e99ee6d5-0f01-11e9-80ce-e0d55e801df2" TargetMode="External"/><Relationship Id="rId647" Type="http://schemas.openxmlformats.org/officeDocument/2006/relationships/hyperlink" Target="https://diforce.ru/get_url.php?ex_id=370fbd5b-d1e7-11e9-80ee-e0d55e801df2" TargetMode="External"/><Relationship Id="rId854" Type="http://schemas.openxmlformats.org/officeDocument/2006/relationships/hyperlink" Target="https://diforce.ru/get_url.php?ex_id=41a08a63-f46a-11ed-819d-e0d55e801df2" TargetMode="External"/><Relationship Id="rId1277" Type="http://schemas.openxmlformats.org/officeDocument/2006/relationships/hyperlink" Target="https://diforce.ru/get_url.php?ex_id=b28baf4d-8926-11ee-8e2f-244bfe54da2b" TargetMode="External"/><Relationship Id="rId1484" Type="http://schemas.openxmlformats.org/officeDocument/2006/relationships/hyperlink" Target="https://diforce.ru/get_url.php?ex_id=84e59d99-df65-11ed-8e1e-244bfe54da2b" TargetMode="External"/><Relationship Id="rId1691" Type="http://schemas.openxmlformats.org/officeDocument/2006/relationships/hyperlink" Target="https://diforce.ru/get_url.php?ex_id=978a314a-e5d8-11ea-8119-e0d55e801df2" TargetMode="External"/><Relationship Id="rId2328" Type="http://schemas.openxmlformats.org/officeDocument/2006/relationships/hyperlink" Target="https://diforce.ru/get_url.php?ex_id=b75e606e-d2dd-11e9-80ee-e0d55e801df2" TargetMode="External"/><Relationship Id="rId2535" Type="http://schemas.openxmlformats.org/officeDocument/2006/relationships/hyperlink" Target="https://diforce.ru/get_url.php?ex_id=9ad872ff-73ef-11e9-80e2-e0d55e801df2" TargetMode="External"/><Relationship Id="rId507" Type="http://schemas.openxmlformats.org/officeDocument/2006/relationships/hyperlink" Target="https://diforce.ru/get_url.php?ex_id=8e554ab9-89b7-11ee-8e2f-244bfe54da2b" TargetMode="External"/><Relationship Id="rId714" Type="http://schemas.openxmlformats.org/officeDocument/2006/relationships/hyperlink" Target="https://diforce.ru/get_url.php?ex_id=c02172ba-45f2-11eb-8125-e0d55e801df2" TargetMode="External"/><Relationship Id="rId921" Type="http://schemas.openxmlformats.org/officeDocument/2006/relationships/hyperlink" Target="https://diforce.ru/get_url.php?ex_id=087cc017-f898-11ed-8e20-244bfe54da2b" TargetMode="External"/><Relationship Id="rId1137" Type="http://schemas.openxmlformats.org/officeDocument/2006/relationships/hyperlink" Target="https://diforce.ru/get_url.php?ex_id=1eddbd16-042d-11ee-8e23-244bfe54da2b" TargetMode="External"/><Relationship Id="rId1344" Type="http://schemas.openxmlformats.org/officeDocument/2006/relationships/hyperlink" Target="https://diforce.ru/get_url.php?ex_id=c85477bf-3b29-11ea-80fd-e0d55e801df2" TargetMode="External"/><Relationship Id="rId1551" Type="http://schemas.openxmlformats.org/officeDocument/2006/relationships/hyperlink" Target="https://diforce.ru/get_url.php?ex_id=c02172a3-45f2-11eb-8125-e0d55e801df2" TargetMode="External"/><Relationship Id="rId1789" Type="http://schemas.openxmlformats.org/officeDocument/2006/relationships/hyperlink" Target="https://diforce.ru/get_url.php?ex_id=ba2b90eb-0b31-11ee-8e23-244bfe54da2b" TargetMode="External"/><Relationship Id="rId1996" Type="http://schemas.openxmlformats.org/officeDocument/2006/relationships/hyperlink" Target="https://diforce.ru/get_url.php?ex_id=5e1997c6-25df-11ee-81a1-e0d55e801df2" TargetMode="External"/><Relationship Id="rId2602" Type="http://schemas.openxmlformats.org/officeDocument/2006/relationships/hyperlink" Target="https://diforce.ru/get_url.php?ex_id=ae1ef34a-57b3-11eb-8128-e0d55e801df2" TargetMode="External"/><Relationship Id="rId50" Type="http://schemas.openxmlformats.org/officeDocument/2006/relationships/hyperlink" Target="https://diforce.ru/get_url.php?ex_id=2d8a0bc4-befb-11e8-80c0-e0d55e801df2" TargetMode="External"/><Relationship Id="rId1204" Type="http://schemas.openxmlformats.org/officeDocument/2006/relationships/hyperlink" Target="https://diforce.ru/get_url.php?ex_id=d2d48e96-0468-11ee-8e23-244bfe54da2b" TargetMode="External"/><Relationship Id="rId1411" Type="http://schemas.openxmlformats.org/officeDocument/2006/relationships/hyperlink" Target="https://diforce.ru/get_url.php?ex_id=2f5dfee7-eaea-11ed-819b-e0d55e801df2" TargetMode="External"/><Relationship Id="rId1649" Type="http://schemas.openxmlformats.org/officeDocument/2006/relationships/hyperlink" Target="https://diforce.ru/get_url.php?ex_id=6e04bf08-45b0-11eb-8125-e0d55e801df2" TargetMode="External"/><Relationship Id="rId1856" Type="http://schemas.openxmlformats.org/officeDocument/2006/relationships/hyperlink" Target="https://diforce.ru/get_url.php?ex_id=9d272f4f-1f69-11ed-818c-e0d55e801df2" TargetMode="External"/><Relationship Id="rId1509" Type="http://schemas.openxmlformats.org/officeDocument/2006/relationships/hyperlink" Target="https://diforce.ru/get_url.php?ex_id=fed24c03-8ac2-11eb-812b-e0d55e801df2" TargetMode="External"/><Relationship Id="rId1716" Type="http://schemas.openxmlformats.org/officeDocument/2006/relationships/hyperlink" Target="https://diforce.ru/get_url.php?ex_id=4a2e0fe9-bc10-11ee-8e3e-244bfe54da2b" TargetMode="External"/><Relationship Id="rId1923" Type="http://schemas.openxmlformats.org/officeDocument/2006/relationships/hyperlink" Target="https://diforce.ru/get_url.php?ex_id=60544dbc-10e5-11eb-811f-e0d55e801df2" TargetMode="External"/><Relationship Id="rId297" Type="http://schemas.openxmlformats.org/officeDocument/2006/relationships/hyperlink" Target="https://diforce.ru/get_url.php?ex_id=9c582587-aa3d-11ea-8111-e0d55e801df2" TargetMode="External"/><Relationship Id="rId2185" Type="http://schemas.openxmlformats.org/officeDocument/2006/relationships/hyperlink" Target="https://diforce.ru/get_url.php?ex_id=c0c20915-17ab-11e9-80d1-e0d55e801df2" TargetMode="External"/><Relationship Id="rId2392" Type="http://schemas.openxmlformats.org/officeDocument/2006/relationships/hyperlink" Target="https://diforce.ru/get_url.php?ex_id=06aea23a-1983-11ee-8e23-244bfe54da2b" TargetMode="External"/><Relationship Id="rId157" Type="http://schemas.openxmlformats.org/officeDocument/2006/relationships/hyperlink" Target="https://diforce.ru/get_url.php?ex_id=54de473f-f708-11e8-80c8-e0d55e801df2" TargetMode="External"/><Relationship Id="rId364" Type="http://schemas.openxmlformats.org/officeDocument/2006/relationships/hyperlink" Target="https://diforce.ru/get_url.php?ex_id=082c6f19-71ac-11eb-812b-e0d55e801df2" TargetMode="External"/><Relationship Id="rId2045" Type="http://schemas.openxmlformats.org/officeDocument/2006/relationships/hyperlink" Target="https://diforce.ru/get_url.php?ex_id=65c1cef5-a455-11ed-8e1c-244bfe54da2b" TargetMode="External"/><Relationship Id="rId571" Type="http://schemas.openxmlformats.org/officeDocument/2006/relationships/hyperlink" Target="https://diforce.ru/get_url.php?ex_id=8a754d8d-0510-11ea-80f4-e0d55e801df2" TargetMode="External"/><Relationship Id="rId669" Type="http://schemas.openxmlformats.org/officeDocument/2006/relationships/hyperlink" Target="https://diforce.ru/get_url.php?ex_id=f9a677cd-4280-11ea-80fd-e0d55e801df2" TargetMode="External"/><Relationship Id="rId876" Type="http://schemas.openxmlformats.org/officeDocument/2006/relationships/hyperlink" Target="https://diforce.ru/get_url.php?ex_id=31ace44d-a847-11ed-8e1c-244bfe54da2b" TargetMode="External"/><Relationship Id="rId1299" Type="http://schemas.openxmlformats.org/officeDocument/2006/relationships/hyperlink" Target="https://diforce.ru/get_url.php?ex_id=664d86fb-89b7-11ee-8e2f-244bfe54da2b" TargetMode="External"/><Relationship Id="rId2252" Type="http://schemas.openxmlformats.org/officeDocument/2006/relationships/hyperlink" Target="https://diforce.ru/get_url.php?ex_id=9d272f4e-1f69-11ed-818c-e0d55e801df2" TargetMode="External"/><Relationship Id="rId2557" Type="http://schemas.openxmlformats.org/officeDocument/2006/relationships/hyperlink" Target="https://diforce.ru/get_url.php?ex_id=bdd44270-b79e-11eb-813d-e0d55e801df2" TargetMode="External"/><Relationship Id="rId224" Type="http://schemas.openxmlformats.org/officeDocument/2006/relationships/hyperlink" Target="https://diforce.ru/get_url.php?ex_id=284d0136-03c1-11ea-80f4-e0d55e801df2" TargetMode="External"/><Relationship Id="rId431" Type="http://schemas.openxmlformats.org/officeDocument/2006/relationships/hyperlink" Target="https://diforce.ru/get_url.php?ex_id=4f6095aa-ea57-11ed-8e1e-244bfe54da2b" TargetMode="External"/><Relationship Id="rId529" Type="http://schemas.openxmlformats.org/officeDocument/2006/relationships/hyperlink" Target="https://diforce.ru/get_url.php?ex_id=3e82914c-befb-11e8-80c0-e0d55e801df2" TargetMode="External"/><Relationship Id="rId736" Type="http://schemas.openxmlformats.org/officeDocument/2006/relationships/hyperlink" Target="https://diforce.ru/get_url.php?ex_id=2007df4c-0f91-11ec-8174-e0d55e801df2" TargetMode="External"/><Relationship Id="rId1061" Type="http://schemas.openxmlformats.org/officeDocument/2006/relationships/hyperlink" Target="https://diforce.ru/get_url.php?ex_id=dd560154-fec1-11ed-8e20-244bfe54da2b" TargetMode="External"/><Relationship Id="rId1159" Type="http://schemas.openxmlformats.org/officeDocument/2006/relationships/hyperlink" Target="https://diforce.ru/get_url.php?ex_id=aaeda25f-0468-11ee-8e23-244bfe54da2b" TargetMode="External"/><Relationship Id="rId1366" Type="http://schemas.openxmlformats.org/officeDocument/2006/relationships/hyperlink" Target="https://diforce.ru/get_url.php?ex_id=b78af259-8f77-11ea-810f-e0d55e801df2" TargetMode="External"/><Relationship Id="rId2112" Type="http://schemas.openxmlformats.org/officeDocument/2006/relationships/hyperlink" Target="https://diforce.ru/get_url.php?ex_id=49f7cab2-bee8-11e8-80c0-e0d55e801df2" TargetMode="External"/><Relationship Id="rId2417" Type="http://schemas.openxmlformats.org/officeDocument/2006/relationships/hyperlink" Target="https://diforce.ru/get_url.php?ex_id=c66a4530-5f00-11ec-817d-e0d55e801df2" TargetMode="External"/><Relationship Id="rId943" Type="http://schemas.openxmlformats.org/officeDocument/2006/relationships/hyperlink" Target="https://diforce.ru/get_url.php?ex_id=087cc043-f898-11ed-8e20-244bfe54da2b" TargetMode="External"/><Relationship Id="rId1019" Type="http://schemas.openxmlformats.org/officeDocument/2006/relationships/hyperlink" Target="https://diforce.ru/get_url.php?ex_id=ae394b75-feb8-11ed-8e20-244bfe54da2b" TargetMode="External"/><Relationship Id="rId1573" Type="http://schemas.openxmlformats.org/officeDocument/2006/relationships/hyperlink" Target="https://diforce.ru/get_url.php?ex_id=97caa1dd-29a3-11ed-818d-e0d55e801df2" TargetMode="External"/><Relationship Id="rId1780" Type="http://schemas.openxmlformats.org/officeDocument/2006/relationships/hyperlink" Target="https://diforce.ru/get_url.php?ex_id=d21d508b-debe-11ee-8e3f-244bfe54da2b" TargetMode="External"/><Relationship Id="rId1878" Type="http://schemas.openxmlformats.org/officeDocument/2006/relationships/hyperlink" Target="https://diforce.ru/get_url.php?ex_id=9aeef3da-b9b5-11ea-8114-e0d55e801df2" TargetMode="External"/><Relationship Id="rId2624" Type="http://schemas.openxmlformats.org/officeDocument/2006/relationships/hyperlink" Target="https://diforce.ru/get_url.php?ex_id=a50911d7-3a19-11ed-818d-e0d55e801df2" TargetMode="External"/><Relationship Id="rId72" Type="http://schemas.openxmlformats.org/officeDocument/2006/relationships/hyperlink" Target="https://diforce.ru/get_url.php?ex_id=f64aaad1-6d79-11ea-8103-e0d55e801df2" TargetMode="External"/><Relationship Id="rId803" Type="http://schemas.openxmlformats.org/officeDocument/2006/relationships/hyperlink" Target="https://diforce.ru/get_url.php?ex_id=728b1e6f-3d5e-11ed-818f-e0d55e801df2" TargetMode="External"/><Relationship Id="rId1226" Type="http://schemas.openxmlformats.org/officeDocument/2006/relationships/hyperlink" Target="https://diforce.ru/get_url.php?ex_id=588ef5d1-2cfe-11ee-8e25-244bfe54da2b" TargetMode="External"/><Relationship Id="rId1433" Type="http://schemas.openxmlformats.org/officeDocument/2006/relationships/hyperlink" Target="https://diforce.ru/get_url.php?ex_id=74f7cf85-c3cf-11ed-8e1e-244bfe54da2b" TargetMode="External"/><Relationship Id="rId1640" Type="http://schemas.openxmlformats.org/officeDocument/2006/relationships/hyperlink" Target="https://diforce.ru/get_url.php?ex_id=6e04befe-45b0-11eb-8125-e0d55e801df2" TargetMode="External"/><Relationship Id="rId1738" Type="http://schemas.openxmlformats.org/officeDocument/2006/relationships/hyperlink" Target="https://diforce.ru/get_url.php?ex_id=d7540e1f-c7d4-11ee-8e3e-244bfe54da2b" TargetMode="External"/><Relationship Id="rId1500" Type="http://schemas.openxmlformats.org/officeDocument/2006/relationships/hyperlink" Target="https://diforce.ru/get_url.php?ex_id=4694c4df-81e1-11ee-8e2a-244bfe54da2b" TargetMode="External"/><Relationship Id="rId1945" Type="http://schemas.openxmlformats.org/officeDocument/2006/relationships/hyperlink" Target="https://diforce.ru/get_url.php?ex_id=e0a48ca6-5b17-11ed-8192-e0d55e801df2" TargetMode="External"/><Relationship Id="rId1805" Type="http://schemas.openxmlformats.org/officeDocument/2006/relationships/hyperlink" Target="https://diforce.ru/get_url.php?ex_id=92b8b55e-15df-11ec-8175-e0d55e801df2" TargetMode="External"/><Relationship Id="rId179" Type="http://schemas.openxmlformats.org/officeDocument/2006/relationships/hyperlink" Target="https://diforce.ru/get_url.php?ex_id=e99ee6be-0f01-11e9-80ce-e0d55e801df2" TargetMode="External"/><Relationship Id="rId386" Type="http://schemas.openxmlformats.org/officeDocument/2006/relationships/hyperlink" Target="https://diforce.ru/get_url.php?ex_id=7f5a90a6-c8f5-11eb-8144-e0d55e801df2" TargetMode="External"/><Relationship Id="rId593" Type="http://schemas.openxmlformats.org/officeDocument/2006/relationships/hyperlink" Target="https://diforce.ru/get_url.php?ex_id=41a08a6d-f46a-11ed-819d-e0d55e801df2" TargetMode="External"/><Relationship Id="rId2067" Type="http://schemas.openxmlformats.org/officeDocument/2006/relationships/hyperlink" Target="https://diforce.ru/get_url.php?ex_id=9d272f39-1f69-11ed-818c-e0d55e801df2" TargetMode="External"/><Relationship Id="rId2274" Type="http://schemas.openxmlformats.org/officeDocument/2006/relationships/hyperlink" Target="https://diforce.ru/get_url.php?ex_id=2106272a-a55d-11ed-8e1c-244bfe54da2b" TargetMode="External"/><Relationship Id="rId2481" Type="http://schemas.openxmlformats.org/officeDocument/2006/relationships/hyperlink" Target="https://diforce.ru/get_url.php?ex_id=36282bb9-befb-11e8-80c0-e0d55e801df2" TargetMode="External"/><Relationship Id="rId246" Type="http://schemas.openxmlformats.org/officeDocument/2006/relationships/hyperlink" Target="https://diforce.ru/get_url.php?ex_id=bb5ed988-14cd-11ea-80f5-e0d55e801df2" TargetMode="External"/><Relationship Id="rId453" Type="http://schemas.openxmlformats.org/officeDocument/2006/relationships/hyperlink" Target="https://diforce.ru/get_url.php?ex_id=bea42ae2-068f-11ea-80f4-e0d55e801df2" TargetMode="External"/><Relationship Id="rId660" Type="http://schemas.openxmlformats.org/officeDocument/2006/relationships/hyperlink" Target="https://diforce.ru/get_url.php?ex_id=7d4974d3-075c-11ea-80f4-e0d55e801df2" TargetMode="External"/><Relationship Id="rId898" Type="http://schemas.openxmlformats.org/officeDocument/2006/relationships/hyperlink" Target="https://diforce.ru/get_url.php?ex_id=e08ed041-f897-11ed-8e20-244bfe54da2b" TargetMode="External"/><Relationship Id="rId1083" Type="http://schemas.openxmlformats.org/officeDocument/2006/relationships/hyperlink" Target="https://diforce.ru/get_url.php?ex_id=dd560186-fec1-11ed-8e20-244bfe54da2b" TargetMode="External"/><Relationship Id="rId1290" Type="http://schemas.openxmlformats.org/officeDocument/2006/relationships/hyperlink" Target="https://diforce.ru/get_url.php?ex_id=664d86e9-89b7-11ee-8e2f-244bfe54da2b" TargetMode="External"/><Relationship Id="rId2134" Type="http://schemas.openxmlformats.org/officeDocument/2006/relationships/hyperlink" Target="https://diforce.ru/get_url.php?ex_id=25880e0a-befb-11e8-80c0-e0d55e801df2" TargetMode="External"/><Relationship Id="rId2341" Type="http://schemas.openxmlformats.org/officeDocument/2006/relationships/hyperlink" Target="https://diforce.ru/get_url.php?ex_id=82030692-43fd-11eb-8125-e0d55e801df2" TargetMode="External"/><Relationship Id="rId2579" Type="http://schemas.openxmlformats.org/officeDocument/2006/relationships/hyperlink" Target="https://diforce.ru/get_url.php?ex_id=346db588-b4fb-11ee-8e3b-244bfe54da2b" TargetMode="External"/><Relationship Id="rId106" Type="http://schemas.openxmlformats.org/officeDocument/2006/relationships/hyperlink" Target="https://diforce.ru/get_url.php?ex_id=56b5d8d8-88f0-11ee-8e2f-244bfe54da2b" TargetMode="External"/><Relationship Id="rId313" Type="http://schemas.openxmlformats.org/officeDocument/2006/relationships/hyperlink" Target="https://diforce.ru/get_url.php?ex_id=9c749458-0896-11eb-811d-e0d55e801df2" TargetMode="External"/><Relationship Id="rId758" Type="http://schemas.openxmlformats.org/officeDocument/2006/relationships/hyperlink" Target="https://diforce.ru/get_url.php?ex_id=ce08dae8-0f96-11ec-8174-e0d55e801df2" TargetMode="External"/><Relationship Id="rId965" Type="http://schemas.openxmlformats.org/officeDocument/2006/relationships/hyperlink" Target="https://diforce.ru/get_url.php?ex_id=305b8f17-f898-11ed-8e20-244bfe54da2b" TargetMode="External"/><Relationship Id="rId1150" Type="http://schemas.openxmlformats.org/officeDocument/2006/relationships/hyperlink" Target="https://diforce.ru/get_url.php?ex_id=1eddbd32-042d-11ee-8e23-244bfe54da2b" TargetMode="External"/><Relationship Id="rId1388" Type="http://schemas.openxmlformats.org/officeDocument/2006/relationships/hyperlink" Target="https://diforce.ru/get_url.php?ex_id=f4eaa5d8-9c14-11eb-8131-e0d55e801df2" TargetMode="External"/><Relationship Id="rId1595" Type="http://schemas.openxmlformats.org/officeDocument/2006/relationships/hyperlink" Target="https://diforce.ru/get_url.php?ex_id=5da30552-26d8-11e9-80d2-e0d55e801df2" TargetMode="External"/><Relationship Id="rId2439" Type="http://schemas.openxmlformats.org/officeDocument/2006/relationships/hyperlink" Target="https://diforce.ru/get_url.php?ex_id=584f6c3f-f898-11ed-8e20-244bfe54da2b" TargetMode="External"/><Relationship Id="rId2646" Type="http://schemas.openxmlformats.org/officeDocument/2006/relationships/hyperlink" Target="https://diforce.ru/get_url.php?ex_id=34e33c86-bdca-11eb-813f-e0d55e801df2" TargetMode="External"/><Relationship Id="rId94" Type="http://schemas.openxmlformats.org/officeDocument/2006/relationships/hyperlink" Target="https://diforce.ru/get_url.php?ex_id=84e59d87-df65-11ed-8e1e-244bfe54da2b" TargetMode="External"/><Relationship Id="rId520" Type="http://schemas.openxmlformats.org/officeDocument/2006/relationships/hyperlink" Target="https://diforce.ru/get_url.php?ex_id=3e82912f-befb-11e8-80c0-e0d55e801df2" TargetMode="External"/><Relationship Id="rId618" Type="http://schemas.openxmlformats.org/officeDocument/2006/relationships/hyperlink" Target="https://diforce.ru/get_url.php?ex_id=32673022-01d1-11e9-80c8-e0d55e801df2" TargetMode="External"/><Relationship Id="rId825" Type="http://schemas.openxmlformats.org/officeDocument/2006/relationships/hyperlink" Target="https://diforce.ru/get_url.php?ex_id=3f81030c-6fc9-11ed-8193-e0d55e801df2" TargetMode="External"/><Relationship Id="rId1248" Type="http://schemas.openxmlformats.org/officeDocument/2006/relationships/hyperlink" Target="https://diforce.ru/get_url.php?ex_id=9e9493e4-5eb3-11ee-8e27-244bfe54da2b" TargetMode="External"/><Relationship Id="rId1455" Type="http://schemas.openxmlformats.org/officeDocument/2006/relationships/hyperlink" Target="https://diforce.ru/get_url.php?ex_id=cb5aef31-af19-11ec-8181-e0d55e801df2" TargetMode="External"/><Relationship Id="rId1662" Type="http://schemas.openxmlformats.org/officeDocument/2006/relationships/hyperlink" Target="https://diforce.ru/get_url.php?ex_id=6e04bf18-45b0-11eb-8125-e0d55e801df2" TargetMode="External"/><Relationship Id="rId2201" Type="http://schemas.openxmlformats.org/officeDocument/2006/relationships/hyperlink" Target="https://diforce.ru/get_url.php?ex_id=bb5ed966-14cd-11ea-80f5-e0d55e801df2" TargetMode="External"/><Relationship Id="rId2506" Type="http://schemas.openxmlformats.org/officeDocument/2006/relationships/hyperlink" Target="https://diforce.ru/get_url.php?ex_id=ed604080-aded-11ec-8181-e0d55e801df2" TargetMode="External"/><Relationship Id="rId1010" Type="http://schemas.openxmlformats.org/officeDocument/2006/relationships/hyperlink" Target="https://diforce.ru/get_url.php?ex_id=ae394b63-feb8-11ed-8e20-244bfe54da2b" TargetMode="External"/><Relationship Id="rId1108" Type="http://schemas.openxmlformats.org/officeDocument/2006/relationships/hyperlink" Target="https://diforce.ru/get_url.php?ex_id=55f3cba8-fee8-11ed-8e20-244bfe54da2b" TargetMode="External"/><Relationship Id="rId1315" Type="http://schemas.openxmlformats.org/officeDocument/2006/relationships/hyperlink" Target="https://diforce.ru/get_url.php?ex_id=664d871b-89b7-11ee-8e2f-244bfe54da2b" TargetMode="External"/><Relationship Id="rId1967" Type="http://schemas.openxmlformats.org/officeDocument/2006/relationships/hyperlink" Target="https://diforce.ru/get_url.php?ex_id=70981400-314e-11ec-8177-e0d55e801df2" TargetMode="External"/><Relationship Id="rId1522" Type="http://schemas.openxmlformats.org/officeDocument/2006/relationships/hyperlink" Target="https://diforce.ru/get_url.php?ex_id=65936e26-67eb-11ee-8e29-244bfe54da2b" TargetMode="External"/><Relationship Id="rId21" Type="http://schemas.openxmlformats.org/officeDocument/2006/relationships/hyperlink" Target="https://diforce.ru/get_url.php?ex_id=141adb7e-37f1-11ed-818d-e0d55e801df2" TargetMode="External"/><Relationship Id="rId2089" Type="http://schemas.openxmlformats.org/officeDocument/2006/relationships/hyperlink" Target="https://diforce.ru/get_url.php?ex_id=b4e646d5-0a65-11ee-8e23-244bfe54da2b" TargetMode="External"/><Relationship Id="rId2296" Type="http://schemas.openxmlformats.org/officeDocument/2006/relationships/hyperlink" Target="https://diforce.ru/get_url.php?ex_id=46b99fc7-3be5-11ee-8e25-244bfe54da2b" TargetMode="External"/><Relationship Id="rId268" Type="http://schemas.openxmlformats.org/officeDocument/2006/relationships/hyperlink" Target="https://diforce.ru/get_url.php?ex_id=03e13c9b-9983-11ea-810f-e0d55e801df2" TargetMode="External"/><Relationship Id="rId475" Type="http://schemas.openxmlformats.org/officeDocument/2006/relationships/hyperlink" Target="https://diforce.ru/get_url.php?ex_id=3624f1b2-3f99-11ec-817b-e0d55e801df2" TargetMode="External"/><Relationship Id="rId682" Type="http://schemas.openxmlformats.org/officeDocument/2006/relationships/hyperlink" Target="https://diforce.ru/get_url.php?ex_id=83445b4b-bc53-11ea-8115-e0d55e801df2" TargetMode="External"/><Relationship Id="rId2156" Type="http://schemas.openxmlformats.org/officeDocument/2006/relationships/hyperlink" Target="https://diforce.ru/get_url.php?ex_id=25880e7c-befb-11e8-80c0-e0d55e801df2" TargetMode="External"/><Relationship Id="rId2363" Type="http://schemas.openxmlformats.org/officeDocument/2006/relationships/hyperlink" Target="https://diforce.ru/get_url.php?ex_id=0092d46e-a1f2-11ec-8181-e0d55e801df2" TargetMode="External"/><Relationship Id="rId2570" Type="http://schemas.openxmlformats.org/officeDocument/2006/relationships/hyperlink" Target="https://diforce.ru/get_url.php?ex_id=283688b5-7484-11ed-8193-e0d55e801df2" TargetMode="External"/><Relationship Id="rId128" Type="http://schemas.openxmlformats.org/officeDocument/2006/relationships/hyperlink" Target="https://diforce.ru/get_url.php?ex_id=36282c60-befb-11e8-80c0-e0d55e801df2" TargetMode="External"/><Relationship Id="rId335" Type="http://schemas.openxmlformats.org/officeDocument/2006/relationships/hyperlink" Target="https://diforce.ru/get_url.php?ex_id=ae1ef330-57b3-11eb-8128-e0d55e801df2" TargetMode="External"/><Relationship Id="rId542" Type="http://schemas.openxmlformats.org/officeDocument/2006/relationships/hyperlink" Target="https://diforce.ru/get_url.php?ex_id=665f4b3b-e93e-11e8-80c4-e0d55e801df2" TargetMode="External"/><Relationship Id="rId1172" Type="http://schemas.openxmlformats.org/officeDocument/2006/relationships/hyperlink" Target="https://diforce.ru/get_url.php?ex_id=aaeda279-0468-11ee-8e23-244bfe54da2b" TargetMode="External"/><Relationship Id="rId2016" Type="http://schemas.openxmlformats.org/officeDocument/2006/relationships/hyperlink" Target="https://diforce.ru/get_url.php?ex_id=1532ece9-80d1-11ed-8193-e0d55e801df2" TargetMode="External"/><Relationship Id="rId2223" Type="http://schemas.openxmlformats.org/officeDocument/2006/relationships/hyperlink" Target="https://diforce.ru/get_url.php?ex_id=24991f7a-1f0a-11eb-8124-e0d55e801df2" TargetMode="External"/><Relationship Id="rId2430" Type="http://schemas.openxmlformats.org/officeDocument/2006/relationships/hyperlink" Target="https://diforce.ru/get_url.php?ex_id=691ed0c2-cee1-11ed-8e1e-244bfe54da2b" TargetMode="External"/><Relationship Id="rId402" Type="http://schemas.openxmlformats.org/officeDocument/2006/relationships/hyperlink" Target="https://diforce.ru/get_url.php?ex_id=b47c21c5-1f48-11ec-8175-e0d55e801df2" TargetMode="External"/><Relationship Id="rId1032" Type="http://schemas.openxmlformats.org/officeDocument/2006/relationships/hyperlink" Target="https://diforce.ru/get_url.php?ex_id=b554bd13-fec1-11ed-8e20-244bfe54da2b" TargetMode="External"/><Relationship Id="rId1989" Type="http://schemas.openxmlformats.org/officeDocument/2006/relationships/hyperlink" Target="https://diforce.ru/get_url.php?ex_id=1cacfac1-dfe5-11ed-819b-e0d55e801df2" TargetMode="External"/><Relationship Id="rId1849" Type="http://schemas.openxmlformats.org/officeDocument/2006/relationships/hyperlink" Target="https://diforce.ru/get_url.php?ex_id=f9375a10-877b-11ea-8108-e0d55e801df2" TargetMode="External"/><Relationship Id="rId192" Type="http://schemas.openxmlformats.org/officeDocument/2006/relationships/hyperlink" Target="https://diforce.ru/get_url.php?ex_id=e99ee6cb-0f01-11e9-80ce-e0d55e801df2" TargetMode="External"/><Relationship Id="rId1709" Type="http://schemas.openxmlformats.org/officeDocument/2006/relationships/hyperlink" Target="https://diforce.ru/get_url.php?ex_id=30d1f070-adf7-11ee-8e3b-244bfe54da2b" TargetMode="External"/><Relationship Id="rId1916" Type="http://schemas.openxmlformats.org/officeDocument/2006/relationships/hyperlink" Target="https://diforce.ru/get_url.php?ex_id=f9375a18-877b-11ea-8108-e0d55e801df2" TargetMode="External"/><Relationship Id="rId2080" Type="http://schemas.openxmlformats.org/officeDocument/2006/relationships/hyperlink" Target="https://diforce.ru/get_url.php?ex_id=8498717a-9df1-11e8-8316-0008caa9adc0" TargetMode="External"/><Relationship Id="rId869" Type="http://schemas.openxmlformats.org/officeDocument/2006/relationships/hyperlink" Target="https://diforce.ru/get_url.php?ex_id=31ace442-a847-11ed-8e1c-244bfe54da2b" TargetMode="External"/><Relationship Id="rId1499" Type="http://schemas.openxmlformats.org/officeDocument/2006/relationships/hyperlink" Target="https://diforce.ru/get_url.php?ex_id=4694c4d9-81e1-11ee-8e2a-244bfe54da2b" TargetMode="External"/><Relationship Id="rId729" Type="http://schemas.openxmlformats.org/officeDocument/2006/relationships/hyperlink" Target="https://diforce.ru/get_url.php?ex_id=30de7859-0f80-11ec-8174-e0d55e801df2" TargetMode="External"/><Relationship Id="rId1359" Type="http://schemas.openxmlformats.org/officeDocument/2006/relationships/hyperlink" Target="https://diforce.ru/get_url.php?ex_id=6b7832e0-f44d-11e8-80c6-e0d55e801df2" TargetMode="External"/><Relationship Id="rId936" Type="http://schemas.openxmlformats.org/officeDocument/2006/relationships/hyperlink" Target="https://diforce.ru/get_url.php?ex_id=087cc035-f898-11ed-8e20-244bfe54da2b" TargetMode="External"/><Relationship Id="rId1219" Type="http://schemas.openxmlformats.org/officeDocument/2006/relationships/hyperlink" Target="https://diforce.ru/get_url.php?ex_id=fc3767be-2cf6-11ee-8e25-244bfe54da2b" TargetMode="External"/><Relationship Id="rId1566" Type="http://schemas.openxmlformats.org/officeDocument/2006/relationships/hyperlink" Target="https://diforce.ru/get_url.php?ex_id=c02172b6-45f2-11eb-8125-e0d55e801df2" TargetMode="External"/><Relationship Id="rId1773" Type="http://schemas.openxmlformats.org/officeDocument/2006/relationships/hyperlink" Target="https://diforce.ru/get_url.php?ex_id=d21d507d-debe-11ee-8e3f-244bfe54da2b" TargetMode="External"/><Relationship Id="rId1980" Type="http://schemas.openxmlformats.org/officeDocument/2006/relationships/hyperlink" Target="https://diforce.ru/get_url.php?ex_id=3b1545c8-b0d4-11ed-8196-e0d55e801df2" TargetMode="External"/><Relationship Id="rId2617" Type="http://schemas.openxmlformats.org/officeDocument/2006/relationships/hyperlink" Target="https://diforce.ru/get_url.php?ex_id=4acc8ca5-4b67-11ec-817d-e0d55e801df2" TargetMode="External"/><Relationship Id="rId65" Type="http://schemas.openxmlformats.org/officeDocument/2006/relationships/hyperlink" Target="https://diforce.ru/get_url.php?ex_id=e1e3c6b4-a137-11e9-80e7-e0d55e801df2" TargetMode="External"/><Relationship Id="rId1426" Type="http://schemas.openxmlformats.org/officeDocument/2006/relationships/hyperlink" Target="https://diforce.ru/get_url.php?ex_id=d279bbc1-4c49-11ec-817d-e0d55e801df2" TargetMode="External"/><Relationship Id="rId1633" Type="http://schemas.openxmlformats.org/officeDocument/2006/relationships/hyperlink" Target="https://diforce.ru/get_url.php?ex_id=6e04bef6-45b0-11eb-8125-e0d55e801df2" TargetMode="External"/><Relationship Id="rId1840" Type="http://schemas.openxmlformats.org/officeDocument/2006/relationships/hyperlink" Target="https://diforce.ru/get_url.php?ex_id=9d272f54-1f69-11ed-818c-e0d55e801df2" TargetMode="External"/><Relationship Id="rId1700" Type="http://schemas.openxmlformats.org/officeDocument/2006/relationships/hyperlink" Target="https://diforce.ru/get_url.php?ex_id=d5c26b23-21f2-11ed-818d-e0d55e801df2" TargetMode="External"/><Relationship Id="rId379" Type="http://schemas.openxmlformats.org/officeDocument/2006/relationships/hyperlink" Target="https://diforce.ru/get_url.php?ex_id=fed24c09-8ac2-11eb-812b-e0d55e801df2" TargetMode="External"/><Relationship Id="rId586" Type="http://schemas.openxmlformats.org/officeDocument/2006/relationships/hyperlink" Target="https://diforce.ru/get_url.php?ex_id=0f507a08-ace1-11ed-8196-e0d55e801df2" TargetMode="External"/><Relationship Id="rId793" Type="http://schemas.openxmlformats.org/officeDocument/2006/relationships/hyperlink" Target="https://diforce.ru/get_url.php?ex_id=1354bac7-d5bf-11ec-8188-e0d55e801df2" TargetMode="External"/><Relationship Id="rId2267" Type="http://schemas.openxmlformats.org/officeDocument/2006/relationships/hyperlink" Target="https://diforce.ru/get_url.php?ex_id=65c1cf01-a455-11ed-8e1c-244bfe54da2b" TargetMode="External"/><Relationship Id="rId2474" Type="http://schemas.openxmlformats.org/officeDocument/2006/relationships/hyperlink" Target="https://diforce.ru/get_url.php?ex_id=56b5d8cc-88f0-11ee-8e2f-244bfe54da2b" TargetMode="External"/><Relationship Id="rId2681" Type="http://schemas.openxmlformats.org/officeDocument/2006/relationships/printerSettings" Target="../printerSettings/printerSettings1.bin"/><Relationship Id="rId239" Type="http://schemas.openxmlformats.org/officeDocument/2006/relationships/hyperlink" Target="https://diforce.ru/get_url.php?ex_id=bb5ed97c-14cd-11ea-80f5-e0d55e801df2" TargetMode="External"/><Relationship Id="rId446" Type="http://schemas.openxmlformats.org/officeDocument/2006/relationships/hyperlink" Target="https://diforce.ru/get_url.php?ex_id=8b3d2c7e-adc4-11e9-80e9-e0d55e801df2" TargetMode="External"/><Relationship Id="rId653" Type="http://schemas.openxmlformats.org/officeDocument/2006/relationships/hyperlink" Target="https://diforce.ru/get_url.php?ex_id=2badbcf9-ea6f-11e9-80f0-e0d55e801df2" TargetMode="External"/><Relationship Id="rId1076" Type="http://schemas.openxmlformats.org/officeDocument/2006/relationships/hyperlink" Target="https://diforce.ru/get_url.php?ex_id=dd560178-fec1-11ed-8e20-244bfe54da2b" TargetMode="External"/><Relationship Id="rId1283" Type="http://schemas.openxmlformats.org/officeDocument/2006/relationships/hyperlink" Target="https://diforce.ru/get_url.php?ex_id=b28baf59-8926-11ee-8e2f-244bfe54da2b" TargetMode="External"/><Relationship Id="rId1490" Type="http://schemas.openxmlformats.org/officeDocument/2006/relationships/hyperlink" Target="https://diforce.ru/get_url.php?ex_id=ebe26f96-f89a-11ed-8e20-244bfe54da2b" TargetMode="External"/><Relationship Id="rId2127" Type="http://schemas.openxmlformats.org/officeDocument/2006/relationships/hyperlink" Target="https://diforce.ru/get_url.php?ex_id=49f7cac5-bee8-11e8-80c0-e0d55e801df2" TargetMode="External"/><Relationship Id="rId2334" Type="http://schemas.openxmlformats.org/officeDocument/2006/relationships/hyperlink" Target="https://diforce.ru/get_url.php?ex_id=319ac516-10bc-11ea-80f5-e0d55e801df2" TargetMode="External"/><Relationship Id="rId306" Type="http://schemas.openxmlformats.org/officeDocument/2006/relationships/hyperlink" Target="https://diforce.ru/get_url.php?ex_id=9c749439-0896-11eb-811d-e0d55e801df2" TargetMode="External"/><Relationship Id="rId860" Type="http://schemas.openxmlformats.org/officeDocument/2006/relationships/hyperlink" Target="https://diforce.ru/get_url.php?ex_id=8222c69d-3d94-11ee-81a2-e0d55e801df2" TargetMode="External"/><Relationship Id="rId1143" Type="http://schemas.openxmlformats.org/officeDocument/2006/relationships/hyperlink" Target="https://diforce.ru/get_url.php?ex_id=1eddbd24-042d-11ee-8e23-244bfe54da2b" TargetMode="External"/><Relationship Id="rId2541" Type="http://schemas.openxmlformats.org/officeDocument/2006/relationships/hyperlink" Target="https://diforce.ru/get_url.php?ex_id=a2278b94-b9b3-11ea-8114-e0d55e801df2" TargetMode="External"/><Relationship Id="rId513" Type="http://schemas.openxmlformats.org/officeDocument/2006/relationships/hyperlink" Target="https://diforce.ru/get_url.php?ex_id=7bf00656-9334-11ee-8e33-244bfe54da2b" TargetMode="External"/><Relationship Id="rId720" Type="http://schemas.openxmlformats.org/officeDocument/2006/relationships/hyperlink" Target="https://diforce.ru/get_url.php?ex_id=b529393a-deca-11eb-8158-e0d55e801df2" TargetMode="External"/><Relationship Id="rId1350" Type="http://schemas.openxmlformats.org/officeDocument/2006/relationships/hyperlink" Target="https://diforce.ru/get_url.php?ex_id=09fca284-3d90-11ea-80fd-e0d55e801df2" TargetMode="External"/><Relationship Id="rId2401" Type="http://schemas.openxmlformats.org/officeDocument/2006/relationships/hyperlink" Target="https://diforce.ru/get_url.php?ex_id=34bcc751-de8e-11ee-8e3f-244bfe54da2b" TargetMode="External"/><Relationship Id="rId1003" Type="http://schemas.openxmlformats.org/officeDocument/2006/relationships/hyperlink" Target="https://diforce.ru/get_url.php?ex_id=584f6c36-f898-11ed-8e20-244bfe54da2b" TargetMode="External"/><Relationship Id="rId1210" Type="http://schemas.openxmlformats.org/officeDocument/2006/relationships/hyperlink" Target="https://diforce.ru/get_url.php?ex_id=d2d48ea2-0468-11ee-8e23-244bfe54da2b" TargetMode="External"/><Relationship Id="rId2191" Type="http://schemas.openxmlformats.org/officeDocument/2006/relationships/hyperlink" Target="https://diforce.ru/get_url.php?ex_id=f212820d-bc06-11e9-80ed-e0d55e801df2" TargetMode="External"/><Relationship Id="rId163" Type="http://schemas.openxmlformats.org/officeDocument/2006/relationships/hyperlink" Target="https://diforce.ru/get_url.php?ex_id=54de4745-f708-11e8-80c8-e0d55e801df2" TargetMode="External"/><Relationship Id="rId370" Type="http://schemas.openxmlformats.org/officeDocument/2006/relationships/hyperlink" Target="https://diforce.ru/get_url.php?ex_id=082c6f20-71ac-11eb-812b-e0d55e801df2" TargetMode="External"/><Relationship Id="rId2051" Type="http://schemas.openxmlformats.org/officeDocument/2006/relationships/hyperlink" Target="https://diforce.ru/get_url.php?ex_id=fc37678e-2cf6-11ee-8e25-244bfe54da2b" TargetMode="External"/><Relationship Id="rId230" Type="http://schemas.openxmlformats.org/officeDocument/2006/relationships/hyperlink" Target="https://diforce.ru/get_url.php?ex_id=bb5ed972-14cd-11ea-80f5-e0d55e801df2" TargetMode="External"/><Relationship Id="rId1677" Type="http://schemas.openxmlformats.org/officeDocument/2006/relationships/hyperlink" Target="https://diforce.ru/get_url.php?ex_id=a4dda06c-e157-11ec-8188-e0d55e801df2" TargetMode="External"/><Relationship Id="rId1884" Type="http://schemas.openxmlformats.org/officeDocument/2006/relationships/hyperlink" Target="https://diforce.ru/get_url.php?ex_id=e06e429e-fd82-11eb-8171-e0d55e801df2" TargetMode="External"/><Relationship Id="rId907" Type="http://schemas.openxmlformats.org/officeDocument/2006/relationships/hyperlink" Target="https://diforce.ru/get_url.php?ex_id=e08ed053-f897-11ed-8e20-244bfe54da2b" TargetMode="External"/><Relationship Id="rId1537" Type="http://schemas.openxmlformats.org/officeDocument/2006/relationships/hyperlink" Target="https://diforce.ru/get_url.php?ex_id=c0217292-45f2-11eb-8125-e0d55e801df2" TargetMode="External"/><Relationship Id="rId1744" Type="http://schemas.openxmlformats.org/officeDocument/2006/relationships/hyperlink" Target="https://diforce.ru/get_url.php?ex_id=b764353a-d785-11ee-8e3e-244bfe54da2b" TargetMode="External"/><Relationship Id="rId1951" Type="http://schemas.openxmlformats.org/officeDocument/2006/relationships/hyperlink" Target="https://diforce.ru/get_url.php?ex_id=bc4d9b5a-e0f7-11ea-8117-e0d55e801df2" TargetMode="External"/><Relationship Id="rId36" Type="http://schemas.openxmlformats.org/officeDocument/2006/relationships/hyperlink" Target="https://diforce.ru/get_url.php?ex_id=9c74944c-0896-11eb-811d-e0d55e801df2" TargetMode="External"/><Relationship Id="rId1604" Type="http://schemas.openxmlformats.org/officeDocument/2006/relationships/hyperlink" Target="https://diforce.ru/get_url.php?ex_id=370fbd66-d1e7-11e9-80ee-e0d55e801df2" TargetMode="External"/><Relationship Id="rId1811" Type="http://schemas.openxmlformats.org/officeDocument/2006/relationships/hyperlink" Target="https://diforce.ru/get_url.php?ex_id=84e59d6d-df65-11ed-8e1e-244bfe54da2b" TargetMode="External"/><Relationship Id="rId697" Type="http://schemas.openxmlformats.org/officeDocument/2006/relationships/hyperlink" Target="https://diforce.ru/get_url.php?ex_id=c34ffe32-0896-11eb-811d-e0d55e801df2" TargetMode="External"/><Relationship Id="rId2378" Type="http://schemas.openxmlformats.org/officeDocument/2006/relationships/hyperlink" Target="https://diforce.ru/get_url.php?ex_id=4f53166b-af64-11ed-8e1c-244bfe54da2b" TargetMode="External"/><Relationship Id="rId1187" Type="http://schemas.openxmlformats.org/officeDocument/2006/relationships/hyperlink" Target="https://diforce.ru/get_url.php?ex_id=d2d48e74-0468-11ee-8e23-244bfe54da2b" TargetMode="External"/><Relationship Id="rId2585" Type="http://schemas.openxmlformats.org/officeDocument/2006/relationships/hyperlink" Target="https://diforce.ru/get_url.php?ex_id=1a01cdce-df9f-11e9-80ee-e0d55e801df2" TargetMode="External"/><Relationship Id="rId557" Type="http://schemas.openxmlformats.org/officeDocument/2006/relationships/hyperlink" Target="https://diforce.ru/get_url.php?ex_id=b5cb29b1-ea78-11e8-80c4-e0d55e801df2" TargetMode="External"/><Relationship Id="rId764" Type="http://schemas.openxmlformats.org/officeDocument/2006/relationships/hyperlink" Target="https://diforce.ru/get_url.php?ex_id=b47c21af-1f48-11ec-8175-e0d55e801df2" TargetMode="External"/><Relationship Id="rId971" Type="http://schemas.openxmlformats.org/officeDocument/2006/relationships/hyperlink" Target="https://diforce.ru/get_url.php?ex_id=305b8f23-f898-11ed-8e20-244bfe54da2b" TargetMode="External"/><Relationship Id="rId1394" Type="http://schemas.openxmlformats.org/officeDocument/2006/relationships/hyperlink" Target="https://diforce.ru/get_url.php?ex_id=23ff6267-07d6-11ec-8173-e0d55e801df2" TargetMode="External"/><Relationship Id="rId2238" Type="http://schemas.openxmlformats.org/officeDocument/2006/relationships/hyperlink" Target="https://diforce.ru/get_url.php?ex_id=69ff3774-07d6-11ec-8173-e0d55e801df2" TargetMode="External"/><Relationship Id="rId2445" Type="http://schemas.openxmlformats.org/officeDocument/2006/relationships/hyperlink" Target="https://diforce.ru/get_url.php?ex_id=ebe26f6f-f89a-11ed-8e20-244bfe54da2b" TargetMode="External"/><Relationship Id="rId2652" Type="http://schemas.openxmlformats.org/officeDocument/2006/relationships/hyperlink" Target="https://diforce.ru/get_url.php?ex_id=ad65cf43-c514-11eb-8144-e0d55e801df2" TargetMode="External"/><Relationship Id="rId417" Type="http://schemas.openxmlformats.org/officeDocument/2006/relationships/hyperlink" Target="https://diforce.ru/get_url.php?ex_id=728b1e71-3d5e-11ed-818f-e0d55e801df2" TargetMode="External"/><Relationship Id="rId624" Type="http://schemas.openxmlformats.org/officeDocument/2006/relationships/hyperlink" Target="https://diforce.ru/get_url.php?ex_id=d66226de-4f79-11e9-80d5-e0d55e801df2" TargetMode="External"/><Relationship Id="rId831" Type="http://schemas.openxmlformats.org/officeDocument/2006/relationships/hyperlink" Target="https://diforce.ru/get_url.php?ex_id=40f04dfc-7f64-11ed-8193-e0d55e801df2" TargetMode="External"/><Relationship Id="rId1047" Type="http://schemas.openxmlformats.org/officeDocument/2006/relationships/hyperlink" Target="https://diforce.ru/get_url.php?ex_id=b554bd31-fec1-11ed-8e20-244bfe54da2b" TargetMode="External"/><Relationship Id="rId1254" Type="http://schemas.openxmlformats.org/officeDocument/2006/relationships/hyperlink" Target="https://diforce.ru/get_url.php?ex_id=9e9493f2-5eb3-11ee-8e27-244bfe54da2b" TargetMode="External"/><Relationship Id="rId1461" Type="http://schemas.openxmlformats.org/officeDocument/2006/relationships/hyperlink" Target="https://diforce.ru/get_url.php?ex_id=5e4a0c89-27a4-11ed-818d-e0d55e801df2" TargetMode="External"/><Relationship Id="rId2305" Type="http://schemas.openxmlformats.org/officeDocument/2006/relationships/hyperlink" Target="https://diforce.ru/get_url.php?ex_id=492e5aed-4885-11ee-8e26-244bfe54da2b" TargetMode="External"/><Relationship Id="rId2512" Type="http://schemas.openxmlformats.org/officeDocument/2006/relationships/hyperlink" Target="https://diforce.ru/get_url.php?ex_id=ff0b2d8f-87f1-11ed-8196-e0d55e801df2" TargetMode="External"/><Relationship Id="rId1114" Type="http://schemas.openxmlformats.org/officeDocument/2006/relationships/hyperlink" Target="https://diforce.ru/get_url.php?ex_id=55f3cbb4-fee8-11ed-8e20-244bfe54da2b" TargetMode="External"/><Relationship Id="rId1321" Type="http://schemas.openxmlformats.org/officeDocument/2006/relationships/hyperlink" Target="https://diforce.ru/get_url.php?ex_id=8e554a93-89b7-11ee-8e2f-244bfe54da2b" TargetMode="External"/><Relationship Id="rId2095" Type="http://schemas.openxmlformats.org/officeDocument/2006/relationships/hyperlink" Target="https://diforce.ru/get_url.php?ex_id=e5eb0d0f-51e4-11ee-8e26-244bfe54da2b" TargetMode="External"/><Relationship Id="rId274" Type="http://schemas.openxmlformats.org/officeDocument/2006/relationships/hyperlink" Target="https://diforce.ru/get_url.php?ex_id=03e13ca1-9983-11ea-810f-e0d55e801df2" TargetMode="External"/><Relationship Id="rId481" Type="http://schemas.openxmlformats.org/officeDocument/2006/relationships/hyperlink" Target="https://diforce.ru/get_url.php?ex_id=ed604050-aded-11ec-8181-e0d55e801df2" TargetMode="External"/><Relationship Id="rId2162" Type="http://schemas.openxmlformats.org/officeDocument/2006/relationships/hyperlink" Target="https://diforce.ru/get_url.php?ex_id=25880e86-befb-11e8-80c0-e0d55e801df2" TargetMode="External"/><Relationship Id="rId134" Type="http://schemas.openxmlformats.org/officeDocument/2006/relationships/hyperlink" Target="https://diforce.ru/get_url.php?ex_id=36282c71-befb-11e8-80c0-e0d55e801df2" TargetMode="External"/><Relationship Id="rId341" Type="http://schemas.openxmlformats.org/officeDocument/2006/relationships/hyperlink" Target="https://diforce.ru/get_url.php?ex_id=082c6ef9-71ac-11eb-812b-e0d55e801df2" TargetMode="External"/><Relationship Id="rId2022" Type="http://schemas.openxmlformats.org/officeDocument/2006/relationships/hyperlink" Target="https://diforce.ru/get_url.php?ex_id=2d8a0b9c-befb-11e8-80c0-e0d55e801df2" TargetMode="External"/><Relationship Id="rId201" Type="http://schemas.openxmlformats.org/officeDocument/2006/relationships/hyperlink" Target="https://diforce.ru/get_url.php?ex_id=e99ee6d4-0f01-11e9-80ce-e0d55e801df2" TargetMode="External"/><Relationship Id="rId1788" Type="http://schemas.openxmlformats.org/officeDocument/2006/relationships/hyperlink" Target="https://diforce.ru/get_url.php?ex_id=ba2b90e9-0b31-11ee-8e23-244bfe54da2b" TargetMode="External"/><Relationship Id="rId1995" Type="http://schemas.openxmlformats.org/officeDocument/2006/relationships/hyperlink" Target="https://diforce.ru/get_url.php?ex_id=e6fa40c4-1ec3-11ee-81a1-e0d55e801df2" TargetMode="External"/><Relationship Id="rId1648" Type="http://schemas.openxmlformats.org/officeDocument/2006/relationships/hyperlink" Target="https://diforce.ru/get_url.php?ex_id=6e04bf07-45b0-11eb-8125-e0d55e801df2" TargetMode="External"/><Relationship Id="rId1508" Type="http://schemas.openxmlformats.org/officeDocument/2006/relationships/hyperlink" Target="https://diforce.ru/get_url.php?ex_id=978a3137-e5d8-11ea-8119-e0d55e801df2" TargetMode="External"/><Relationship Id="rId1855" Type="http://schemas.openxmlformats.org/officeDocument/2006/relationships/hyperlink" Target="https://diforce.ru/get_url.php?ex_id=57f953a8-95de-11ec-8181-e0d55e801df2" TargetMode="External"/><Relationship Id="rId1715" Type="http://schemas.openxmlformats.org/officeDocument/2006/relationships/hyperlink" Target="https://diforce.ru/get_url.php?ex_id=4a2e0fe7-bc10-11ee-8e3e-244bfe54da2b" TargetMode="External"/><Relationship Id="rId1922" Type="http://schemas.openxmlformats.org/officeDocument/2006/relationships/hyperlink" Target="https://diforce.ru/get_url.php?ex_id=60544dba-10e5-11eb-811f-e0d55e801df2" TargetMode="External"/><Relationship Id="rId2489" Type="http://schemas.openxmlformats.org/officeDocument/2006/relationships/hyperlink" Target="https://diforce.ru/get_url.php?ex_id=3267302d-01d1-11e9-80c8-e0d55e801df2" TargetMode="External"/><Relationship Id="rId668" Type="http://schemas.openxmlformats.org/officeDocument/2006/relationships/hyperlink" Target="https://diforce.ru/get_url.php?ex_id=776d0f12-17f1-11ea-80f5-e0d55e801df2" TargetMode="External"/><Relationship Id="rId875" Type="http://schemas.openxmlformats.org/officeDocument/2006/relationships/hyperlink" Target="https://diforce.ru/get_url.php?ex_id=31ace44c-a847-11ed-8e1c-244bfe54da2b" TargetMode="External"/><Relationship Id="rId1298" Type="http://schemas.openxmlformats.org/officeDocument/2006/relationships/hyperlink" Target="https://diforce.ru/get_url.php?ex_id=664d86f9-89b7-11ee-8e2f-244bfe54da2b" TargetMode="External"/><Relationship Id="rId2349" Type="http://schemas.openxmlformats.org/officeDocument/2006/relationships/hyperlink" Target="https://diforce.ru/get_url.php?ex_id=843be211-f8f9-11eb-816e-e0d55e801df2" TargetMode="External"/><Relationship Id="rId2556" Type="http://schemas.openxmlformats.org/officeDocument/2006/relationships/hyperlink" Target="https://diforce.ru/get_url.php?ex_id=cee3cd19-b1a1-11eb-813d-e0d55e801df2" TargetMode="External"/><Relationship Id="rId528" Type="http://schemas.openxmlformats.org/officeDocument/2006/relationships/hyperlink" Target="https://diforce.ru/get_url.php?ex_id=3e82914b-befb-11e8-80c0-e0d55e801df2" TargetMode="External"/><Relationship Id="rId735" Type="http://schemas.openxmlformats.org/officeDocument/2006/relationships/hyperlink" Target="https://diforce.ru/get_url.php?ex_id=2007df4a-0f91-11ec-8174-e0d55e801df2" TargetMode="External"/><Relationship Id="rId942" Type="http://schemas.openxmlformats.org/officeDocument/2006/relationships/hyperlink" Target="https://diforce.ru/get_url.php?ex_id=087cc041-f898-11ed-8e20-244bfe54da2b" TargetMode="External"/><Relationship Id="rId1158" Type="http://schemas.openxmlformats.org/officeDocument/2006/relationships/hyperlink" Target="https://diforce.ru/get_url.php?ex_id=aaeda25d-0468-11ee-8e23-244bfe54da2b" TargetMode="External"/><Relationship Id="rId1365" Type="http://schemas.openxmlformats.org/officeDocument/2006/relationships/hyperlink" Target="https://diforce.ru/get_url.php?ex_id=4aacd798-7fa3-11ea-8107-e0d55e801df2" TargetMode="External"/><Relationship Id="rId1572" Type="http://schemas.openxmlformats.org/officeDocument/2006/relationships/hyperlink" Target="https://diforce.ru/get_url.php?ex_id=97caa1d9-29a3-11ed-818d-e0d55e801df2" TargetMode="External"/><Relationship Id="rId2209" Type="http://schemas.openxmlformats.org/officeDocument/2006/relationships/hyperlink" Target="https://diforce.ru/get_url.php?ex_id=b72d8782-5f52-11ea-8101-e0d55e801df2" TargetMode="External"/><Relationship Id="rId2416" Type="http://schemas.openxmlformats.org/officeDocument/2006/relationships/hyperlink" Target="https://diforce.ru/get_url.php?ex_id=69ff377b-07d6-11ec-8173-e0d55e801df2" TargetMode="External"/><Relationship Id="rId2623" Type="http://schemas.openxmlformats.org/officeDocument/2006/relationships/hyperlink" Target="https://diforce.ru/get_url.php?ex_id=141adb65-37f1-11ed-818d-e0d55e801df2" TargetMode="External"/><Relationship Id="rId1018" Type="http://schemas.openxmlformats.org/officeDocument/2006/relationships/hyperlink" Target="https://diforce.ru/get_url.php?ex_id=ae394b73-feb8-11ed-8e20-244bfe54da2b" TargetMode="External"/><Relationship Id="rId1225" Type="http://schemas.openxmlformats.org/officeDocument/2006/relationships/hyperlink" Target="https://diforce.ru/get_url.php?ex_id=588ef5cf-2cfe-11ee-8e25-244bfe54da2b" TargetMode="External"/><Relationship Id="rId1432" Type="http://schemas.openxmlformats.org/officeDocument/2006/relationships/hyperlink" Target="https://diforce.ru/get_url.php?ex_id=474236d0-a1f1-11ed-8e1c-244bfe54da2b" TargetMode="External"/><Relationship Id="rId71" Type="http://schemas.openxmlformats.org/officeDocument/2006/relationships/hyperlink" Target="https://diforce.ru/get_url.php?ex_id=bb5ed953-14cd-11ea-80f5-e0d55e801df2" TargetMode="External"/><Relationship Id="rId802" Type="http://schemas.openxmlformats.org/officeDocument/2006/relationships/hyperlink" Target="https://diforce.ru/get_url.php?ex_id=728b1e6e-3d5e-11ed-818f-e0d55e801df2" TargetMode="External"/><Relationship Id="rId178" Type="http://schemas.openxmlformats.org/officeDocument/2006/relationships/hyperlink" Target="https://diforce.ru/get_url.php?ex_id=e99ee6bd-0f01-11e9-80ce-e0d55e801df2" TargetMode="External"/><Relationship Id="rId385" Type="http://schemas.openxmlformats.org/officeDocument/2006/relationships/hyperlink" Target="https://diforce.ru/get_url.php?ex_id=7f5a90a4-c8f5-11eb-8144-e0d55e801df2" TargetMode="External"/><Relationship Id="rId592" Type="http://schemas.openxmlformats.org/officeDocument/2006/relationships/hyperlink" Target="https://diforce.ru/get_url.php?ex_id=41a08a6b-f46a-11ed-819d-e0d55e801df2" TargetMode="External"/><Relationship Id="rId2066" Type="http://schemas.openxmlformats.org/officeDocument/2006/relationships/hyperlink" Target="https://diforce.ru/get_url.php?ex_id=bc0e921a-f562-11ec-8188-e0d55e801df2" TargetMode="External"/><Relationship Id="rId2273" Type="http://schemas.openxmlformats.org/officeDocument/2006/relationships/hyperlink" Target="https://diforce.ru/get_url.php?ex_id=21062729-a55d-11ed-8e1c-244bfe54da2b" TargetMode="External"/><Relationship Id="rId2480" Type="http://schemas.openxmlformats.org/officeDocument/2006/relationships/hyperlink" Target="https://diforce.ru/get_url.php?ex_id=346db56f-b4fb-11ee-8e3b-244bfe54da2b" TargetMode="External"/><Relationship Id="rId245" Type="http://schemas.openxmlformats.org/officeDocument/2006/relationships/hyperlink" Target="https://diforce.ru/get_url.php?ex_id=bb5ed987-14cd-11ea-80f5-e0d55e801df2" TargetMode="External"/><Relationship Id="rId452" Type="http://schemas.openxmlformats.org/officeDocument/2006/relationships/hyperlink" Target="https://diforce.ru/get_url.php?ex_id=b75e606c-d2dd-11e9-80ee-e0d55e801df2" TargetMode="External"/><Relationship Id="rId1082" Type="http://schemas.openxmlformats.org/officeDocument/2006/relationships/hyperlink" Target="https://diforce.ru/get_url.php?ex_id=dd560184-fec1-11ed-8e20-244bfe54da2b" TargetMode="External"/><Relationship Id="rId2133" Type="http://schemas.openxmlformats.org/officeDocument/2006/relationships/hyperlink" Target="https://diforce.ru/get_url.php?ex_id=25880e09-befb-11e8-80c0-e0d55e801df2" TargetMode="External"/><Relationship Id="rId2340" Type="http://schemas.openxmlformats.org/officeDocument/2006/relationships/hyperlink" Target="https://diforce.ru/get_url.php?ex_id=cdac14d5-2ccf-11eb-8125-e0d55e801df2" TargetMode="External"/><Relationship Id="rId105" Type="http://schemas.openxmlformats.org/officeDocument/2006/relationships/hyperlink" Target="https://diforce.ru/get_url.php?ex_id=56b5d8c0-88f0-11ee-8e2f-244bfe54da2b" TargetMode="External"/><Relationship Id="rId312" Type="http://schemas.openxmlformats.org/officeDocument/2006/relationships/hyperlink" Target="https://diforce.ru/get_url.php?ex_id=9c749456-0896-11eb-811d-e0d55e801df2" TargetMode="External"/><Relationship Id="rId2200" Type="http://schemas.openxmlformats.org/officeDocument/2006/relationships/hyperlink" Target="https://diforce.ru/get_url.php?ex_id=284d0129-03c1-11ea-80f4-e0d55e801df2" TargetMode="External"/><Relationship Id="rId1899" Type="http://schemas.openxmlformats.org/officeDocument/2006/relationships/hyperlink" Target="https://diforce.ru/get_url.php?ex_id=e0a48c94-5b17-11ed-8192-e0d55e801df2" TargetMode="External"/><Relationship Id="rId1759" Type="http://schemas.openxmlformats.org/officeDocument/2006/relationships/hyperlink" Target="https://diforce.ru/get_url.php?ex_id=34bcc769-de8e-11ee-8e3f-244bfe54da2b" TargetMode="External"/><Relationship Id="rId1966" Type="http://schemas.openxmlformats.org/officeDocument/2006/relationships/hyperlink" Target="https://diforce.ru/get_url.php?ex_id=7f12f914-81cf-11ee-816a-1c1b0d49ab44" TargetMode="External"/><Relationship Id="rId1619" Type="http://schemas.openxmlformats.org/officeDocument/2006/relationships/hyperlink" Target="https://diforce.ru/get_url.php?ex_id=6e04bee6-45b0-11eb-8125-e0d55e801df2" TargetMode="External"/><Relationship Id="rId1826" Type="http://schemas.openxmlformats.org/officeDocument/2006/relationships/hyperlink" Target="https://diforce.ru/get_url.php?ex_id=e86b045b-f7f6-11ea-811b-e0d55e801df2" TargetMode="External"/><Relationship Id="rId779" Type="http://schemas.openxmlformats.org/officeDocument/2006/relationships/hyperlink" Target="https://diforce.ru/get_url.php?ex_id=e6573556-adee-11ec-8181-e0d55e801df2" TargetMode="External"/><Relationship Id="rId986" Type="http://schemas.openxmlformats.org/officeDocument/2006/relationships/hyperlink" Target="https://diforce.ru/get_url.php?ex_id=584f6c0e-f898-11ed-8e20-244bfe54da2b" TargetMode="External"/><Relationship Id="rId2667" Type="http://schemas.openxmlformats.org/officeDocument/2006/relationships/hyperlink" Target="https://diforce.ru/get_url.php?ex_id=e44d4b99-51b4-11ec-817d-e0d55e801df2" TargetMode="External"/><Relationship Id="rId639" Type="http://schemas.openxmlformats.org/officeDocument/2006/relationships/hyperlink" Target="https://diforce.ru/get_url.php?ex_id=8b3d2c5b-adc4-11e9-80e9-e0d55e801df2" TargetMode="External"/><Relationship Id="rId1269" Type="http://schemas.openxmlformats.org/officeDocument/2006/relationships/hyperlink" Target="https://diforce.ru/get_url.php?ex_id=b28baf3d-8926-11ee-8e2f-244bfe54da2b" TargetMode="External"/><Relationship Id="rId1476" Type="http://schemas.openxmlformats.org/officeDocument/2006/relationships/hyperlink" Target="https://diforce.ru/get_url.php?ex_id=f4eaa5b9-9c14-11eb-8131-e0d55e801df2" TargetMode="External"/><Relationship Id="rId846" Type="http://schemas.openxmlformats.org/officeDocument/2006/relationships/hyperlink" Target="https://diforce.ru/get_url.php?ex_id=41a08a53-f46a-11ed-819d-e0d55e801df2" TargetMode="External"/><Relationship Id="rId1129" Type="http://schemas.openxmlformats.org/officeDocument/2006/relationships/hyperlink" Target="https://diforce.ru/get_url.php?ex_id=55f3cbd6-fee8-11ed-8e20-244bfe54da2b" TargetMode="External"/><Relationship Id="rId1683" Type="http://schemas.openxmlformats.org/officeDocument/2006/relationships/hyperlink" Target="https://diforce.ru/get_url.php?ex_id=dc476ecc-2aba-11e9-80d2-e0d55e801df2" TargetMode="External"/><Relationship Id="rId1890" Type="http://schemas.openxmlformats.org/officeDocument/2006/relationships/hyperlink" Target="https://diforce.ru/get_url.php?ex_id=3a6ceb6f-e0f7-11ec-8188-e0d55e801df2" TargetMode="External"/><Relationship Id="rId2527" Type="http://schemas.openxmlformats.org/officeDocument/2006/relationships/hyperlink" Target="https://diforce.ru/get_url.php?ex_id=ac40484e-e1f2-11ee-8e3f-244bfe54da2b" TargetMode="External"/><Relationship Id="rId706" Type="http://schemas.openxmlformats.org/officeDocument/2006/relationships/hyperlink" Target="https://diforce.ru/get_url.php?ex_id=597665fd-3904-11eb-8125-e0d55e801df2" TargetMode="External"/><Relationship Id="rId913" Type="http://schemas.openxmlformats.org/officeDocument/2006/relationships/hyperlink" Target="https://diforce.ru/get_url.php?ex_id=e08ed05f-f897-11ed-8e20-244bfe54da2b" TargetMode="External"/><Relationship Id="rId1336" Type="http://schemas.openxmlformats.org/officeDocument/2006/relationships/hyperlink" Target="https://diforce.ru/get_url.php?ex_id=d7d53194-e94a-11e8-80c4-e0d55e801df2" TargetMode="External"/><Relationship Id="rId1543" Type="http://schemas.openxmlformats.org/officeDocument/2006/relationships/hyperlink" Target="https://diforce.ru/get_url.php?ex_id=c021729a-45f2-11eb-8125-e0d55e801df2" TargetMode="External"/><Relationship Id="rId1750" Type="http://schemas.openxmlformats.org/officeDocument/2006/relationships/hyperlink" Target="https://diforce.ru/get_url.php?ex_id=34bcc755-de8e-11ee-8e3f-244bfe54da2b" TargetMode="External"/><Relationship Id="rId42" Type="http://schemas.openxmlformats.org/officeDocument/2006/relationships/hyperlink" Target="https://diforce.ru/get_url.php?ex_id=691ed0c4-cee1-11ed-8e1e-244bfe54da2b" TargetMode="External"/><Relationship Id="rId1403" Type="http://schemas.openxmlformats.org/officeDocument/2006/relationships/hyperlink" Target="https://diforce.ru/get_url.php?ex_id=b0bc97ad-855f-11ec-8181-e0d55e801df2" TargetMode="External"/><Relationship Id="rId1610" Type="http://schemas.openxmlformats.org/officeDocument/2006/relationships/hyperlink" Target="https://diforce.ru/get_url.php?ex_id=1a01cdba-df9f-11e9-80ee-e0d55e801df2" TargetMode="External"/><Relationship Id="rId289" Type="http://schemas.openxmlformats.org/officeDocument/2006/relationships/hyperlink" Target="https://diforce.ru/get_url.php?ex_id=03e13cb3-9983-11ea-810f-e0d55e801df2" TargetMode="External"/><Relationship Id="rId496" Type="http://schemas.openxmlformats.org/officeDocument/2006/relationships/hyperlink" Target="https://diforce.ru/get_url.php?ex_id=3208b2bc-ef02-11ed-8e20-244bfe54da2b" TargetMode="External"/><Relationship Id="rId2177" Type="http://schemas.openxmlformats.org/officeDocument/2006/relationships/hyperlink" Target="https://diforce.ru/get_url.php?ex_id=32673036-01d1-11e9-80c8-e0d55e801df2" TargetMode="External"/><Relationship Id="rId2384" Type="http://schemas.openxmlformats.org/officeDocument/2006/relationships/hyperlink" Target="https://diforce.ru/get_url.php?ex_id=4f531671-af64-11ed-8e1c-244bfe54da2b" TargetMode="External"/><Relationship Id="rId2591" Type="http://schemas.openxmlformats.org/officeDocument/2006/relationships/hyperlink" Target="https://diforce.ru/get_url.php?ex_id=7e561b77-e0fc-11ea-8117-e0d55e801df2" TargetMode="External"/><Relationship Id="rId149" Type="http://schemas.openxmlformats.org/officeDocument/2006/relationships/hyperlink" Target="https://diforce.ru/get_url.php?ex_id=54de4737-f708-11e8-80c8-e0d55e801df2" TargetMode="External"/><Relationship Id="rId356" Type="http://schemas.openxmlformats.org/officeDocument/2006/relationships/hyperlink" Target="https://diforce.ru/get_url.php?ex_id=082c6f11-71ac-11eb-812b-e0d55e801df2" TargetMode="External"/><Relationship Id="rId563" Type="http://schemas.openxmlformats.org/officeDocument/2006/relationships/hyperlink" Target="https://diforce.ru/get_url.php?ex_id=b5cb29b9-ea78-11e8-80c4-e0d55e801df2" TargetMode="External"/><Relationship Id="rId770" Type="http://schemas.openxmlformats.org/officeDocument/2006/relationships/hyperlink" Target="https://diforce.ru/get_url.php?ex_id=160295f2-adee-11ec-8181-e0d55e801df2" TargetMode="External"/><Relationship Id="rId1193" Type="http://schemas.openxmlformats.org/officeDocument/2006/relationships/hyperlink" Target="https://diforce.ru/get_url.php?ex_id=d2d48e80-0468-11ee-8e23-244bfe54da2b" TargetMode="External"/><Relationship Id="rId2037" Type="http://schemas.openxmlformats.org/officeDocument/2006/relationships/hyperlink" Target="https://diforce.ru/get_url.php?ex_id=cc91fe6e-bf0f-11ec-8185-e0d55e801df2" TargetMode="External"/><Relationship Id="rId2244" Type="http://schemas.openxmlformats.org/officeDocument/2006/relationships/hyperlink" Target="https://diforce.ru/get_url.php?ex_id=0092d47f-a1f2-11ec-8181-e0d55e801df2" TargetMode="External"/><Relationship Id="rId2451" Type="http://schemas.openxmlformats.org/officeDocument/2006/relationships/hyperlink" Target="https://diforce.ru/get_url.php?ex_id=ebe26f7d-f89a-11ed-8e20-244bfe54da2b" TargetMode="External"/><Relationship Id="rId216" Type="http://schemas.openxmlformats.org/officeDocument/2006/relationships/hyperlink" Target="https://diforce.ru/get_url.php?ex_id=ee83f3c5-7b78-11e9-80e2-e0d55e801df2" TargetMode="External"/><Relationship Id="rId423" Type="http://schemas.openxmlformats.org/officeDocument/2006/relationships/hyperlink" Target="https://diforce.ru/get_url.php?ex_id=4742dab2-6bc3-11ed-8193-e0d55e801df2" TargetMode="External"/><Relationship Id="rId1053" Type="http://schemas.openxmlformats.org/officeDocument/2006/relationships/hyperlink" Target="https://diforce.ru/get_url.php?ex_id=b554bd3d-fec1-11ed-8e20-244bfe54da2b" TargetMode="External"/><Relationship Id="rId1260" Type="http://schemas.openxmlformats.org/officeDocument/2006/relationships/hyperlink" Target="https://diforce.ru/get_url.php?ex_id=65936e1a-67eb-11ee-8e29-244bfe54da2b" TargetMode="External"/><Relationship Id="rId2104" Type="http://schemas.openxmlformats.org/officeDocument/2006/relationships/hyperlink" Target="https://diforce.ru/get_url.php?ex_id=4694c4e3-81e1-11ee-8e2a-244bfe54da2b" TargetMode="External"/><Relationship Id="rId630" Type="http://schemas.openxmlformats.org/officeDocument/2006/relationships/hyperlink" Target="https://diforce.ru/get_url.php?ex_id=197d1a59-8672-11e9-80e2-e0d55e801df2" TargetMode="External"/><Relationship Id="rId2311" Type="http://schemas.openxmlformats.org/officeDocument/2006/relationships/hyperlink" Target="https://diforce.ru/get_url.php?ex_id=2d8a0bb9-befb-11e8-80c0-e0d55e801df2" TargetMode="External"/><Relationship Id="rId1120" Type="http://schemas.openxmlformats.org/officeDocument/2006/relationships/hyperlink" Target="https://diforce.ru/get_url.php?ex_id=55f3cbc2-fee8-11ed-8e20-244bfe54da2b" TargetMode="External"/><Relationship Id="rId1937" Type="http://schemas.openxmlformats.org/officeDocument/2006/relationships/hyperlink" Target="https://diforce.ru/get_url.php?ex_id=bdd4425c-b79e-11eb-813d-e0d55e801df2" TargetMode="External"/><Relationship Id="rId280" Type="http://schemas.openxmlformats.org/officeDocument/2006/relationships/hyperlink" Target="https://diforce.ru/get_url.php?ex_id=03e13ca8-9983-11ea-810f-e0d55e801df2" TargetMode="External"/><Relationship Id="rId140" Type="http://schemas.openxmlformats.org/officeDocument/2006/relationships/hyperlink" Target="https://diforce.ru/get_url.php?ex_id=3e829112-befb-11e8-80c0-e0d55e801df2" TargetMode="External"/><Relationship Id="rId6" Type="http://schemas.openxmlformats.org/officeDocument/2006/relationships/hyperlink" Target="https://diforce.ru/get_url.php?ex_id=278916a5-6853-11ec-817f-e0d55e801df2" TargetMode="External"/><Relationship Id="rId957" Type="http://schemas.openxmlformats.org/officeDocument/2006/relationships/hyperlink" Target="https://diforce.ru/get_url.php?ex_id=305b8f07-f898-11ed-8e20-244bfe54da2b" TargetMode="External"/><Relationship Id="rId1587" Type="http://schemas.openxmlformats.org/officeDocument/2006/relationships/hyperlink" Target="https://diforce.ru/get_url.php?ex_id=e86b045f-f7f6-11ea-811b-e0d55e801df2" TargetMode="External"/><Relationship Id="rId1794" Type="http://schemas.openxmlformats.org/officeDocument/2006/relationships/hyperlink" Target="https://diforce.ru/get_url.php?ex_id=ba2b90f5-0b31-11ee-8e23-244bfe54da2b" TargetMode="External"/><Relationship Id="rId2638" Type="http://schemas.openxmlformats.org/officeDocument/2006/relationships/hyperlink" Target="https://diforce.ru/get_url.php?ex_id=ff0b2d70-87f1-11ed-8196-e0d55e801df2" TargetMode="External"/><Relationship Id="rId86" Type="http://schemas.openxmlformats.org/officeDocument/2006/relationships/hyperlink" Target="https://diforce.ru/get_url.php?ex_id=fb69a0a1-736e-11ec-8181-e0d55e801df2" TargetMode="External"/><Relationship Id="rId817" Type="http://schemas.openxmlformats.org/officeDocument/2006/relationships/hyperlink" Target="https://diforce.ru/get_url.php?ex_id=3f8102fc-6fc9-11ed-8193-e0d55e801df2" TargetMode="External"/><Relationship Id="rId1447" Type="http://schemas.openxmlformats.org/officeDocument/2006/relationships/hyperlink" Target="https://diforce.ru/get_url.php?ex_id=cb5aef29-af19-11ec-8181-e0d55e801df2" TargetMode="External"/><Relationship Id="rId1654" Type="http://schemas.openxmlformats.org/officeDocument/2006/relationships/hyperlink" Target="https://diforce.ru/get_url.php?ex_id=6e04bf0d-45b0-11eb-8125-e0d55e801df2" TargetMode="External"/><Relationship Id="rId1861" Type="http://schemas.openxmlformats.org/officeDocument/2006/relationships/hyperlink" Target="https://diforce.ru/get_url.php?ex_id=fc376798-2cf6-11ee-8e25-244bfe54da2b" TargetMode="External"/><Relationship Id="rId1307" Type="http://schemas.openxmlformats.org/officeDocument/2006/relationships/hyperlink" Target="https://diforce.ru/get_url.php?ex_id=664d870b-89b7-11ee-8e2f-244bfe54da2b" TargetMode="External"/><Relationship Id="rId1514" Type="http://schemas.openxmlformats.org/officeDocument/2006/relationships/hyperlink" Target="https://diforce.ru/get_url.php?ex_id=9b4da7d7-f88e-11ed-8e20-244bfe54da2b" TargetMode="External"/><Relationship Id="rId1721" Type="http://schemas.openxmlformats.org/officeDocument/2006/relationships/hyperlink" Target="https://diforce.ru/get_url.php?ex_id=4a2e0ff9-bc10-11ee-8e3e-244bfe54da2b" TargetMode="External"/><Relationship Id="rId13" Type="http://schemas.openxmlformats.org/officeDocument/2006/relationships/hyperlink" Target="https://diforce.ru/get_url.php?ex_id=709ca697-3e96-11eb-8125-e0d55e801df2" TargetMode="External"/><Relationship Id="rId2288" Type="http://schemas.openxmlformats.org/officeDocument/2006/relationships/hyperlink" Target="https://diforce.ru/get_url.php?ex_id=21062746-a55d-11ed-8e1c-244bfe54da2b" TargetMode="External"/><Relationship Id="rId2495" Type="http://schemas.openxmlformats.org/officeDocument/2006/relationships/hyperlink" Target="https://diforce.ru/get_url.php?ex_id=c1c0c92b-bc52-11ea-8115-e0d55e801df2" TargetMode="External"/><Relationship Id="rId467" Type="http://schemas.openxmlformats.org/officeDocument/2006/relationships/hyperlink" Target="https://diforce.ru/get_url.php?ex_id=8923fe4c-2308-11eb-8124-e0d55e801df2" TargetMode="External"/><Relationship Id="rId1097" Type="http://schemas.openxmlformats.org/officeDocument/2006/relationships/hyperlink" Target="https://diforce.ru/get_url.php?ex_id=0541d204-fec2-11ed-8e20-244bfe54da2b" TargetMode="External"/><Relationship Id="rId2148" Type="http://schemas.openxmlformats.org/officeDocument/2006/relationships/hyperlink" Target="https://diforce.ru/get_url.php?ex_id=25880e37-befb-11e8-80c0-e0d55e801df2" TargetMode="External"/><Relationship Id="rId674" Type="http://schemas.openxmlformats.org/officeDocument/2006/relationships/hyperlink" Target="https://diforce.ru/get_url.php?ex_id=9c58258a-aa3d-11ea-8111-e0d55e801df2" TargetMode="External"/><Relationship Id="rId881" Type="http://schemas.openxmlformats.org/officeDocument/2006/relationships/hyperlink" Target="https://diforce.ru/get_url.php?ex_id=31ace457-a847-11ed-8e1c-244bfe54da2b" TargetMode="External"/><Relationship Id="rId2355" Type="http://schemas.openxmlformats.org/officeDocument/2006/relationships/hyperlink" Target="https://diforce.ru/get_url.php?ex_id=da593573-6623-11ec-817d-e0d55e801df2" TargetMode="External"/><Relationship Id="rId2562" Type="http://schemas.openxmlformats.org/officeDocument/2006/relationships/hyperlink" Target="https://diforce.ru/get_url.php?ex_id=acccdca0-1088-11ec-8174-e0d55e801df2" TargetMode="External"/><Relationship Id="rId327" Type="http://schemas.openxmlformats.org/officeDocument/2006/relationships/hyperlink" Target="https://diforce.ru/get_url.php?ex_id=6234fafe-1fd4-11eb-8124-e0d55e801df2" TargetMode="External"/><Relationship Id="rId534" Type="http://schemas.openxmlformats.org/officeDocument/2006/relationships/hyperlink" Target="https://diforce.ru/get_url.php?ex_id=3e82917d-befb-11e8-80c0-e0d55e801df2" TargetMode="External"/><Relationship Id="rId741" Type="http://schemas.openxmlformats.org/officeDocument/2006/relationships/hyperlink" Target="https://diforce.ru/get_url.php?ex_id=2007df5c-0f91-11ec-8174-e0d55e801df2" TargetMode="External"/><Relationship Id="rId1164" Type="http://schemas.openxmlformats.org/officeDocument/2006/relationships/hyperlink" Target="https://diforce.ru/get_url.php?ex_id=aaeda269-0468-11ee-8e23-244bfe54da2b" TargetMode="External"/><Relationship Id="rId1371" Type="http://schemas.openxmlformats.org/officeDocument/2006/relationships/hyperlink" Target="https://diforce.ru/get_url.php?ex_id=f9d89b40-cf11-11ea-8116-e0d55e801df2" TargetMode="External"/><Relationship Id="rId2008" Type="http://schemas.openxmlformats.org/officeDocument/2006/relationships/hyperlink" Target="https://diforce.ru/get_url.php?ex_id=f1ed6ba0-024b-11ec-8171-e0d55e801df2" TargetMode="External"/><Relationship Id="rId2215" Type="http://schemas.openxmlformats.org/officeDocument/2006/relationships/hyperlink" Target="https://diforce.ru/get_url.php?ex_id=4f7dacf9-ecda-11ea-811b-e0d55e801df2" TargetMode="External"/><Relationship Id="rId2422" Type="http://schemas.openxmlformats.org/officeDocument/2006/relationships/hyperlink" Target="https://diforce.ru/get_url.php?ex_id=4742dace-6bc3-11ed-8193-e0d55e801df2" TargetMode="External"/><Relationship Id="rId601" Type="http://schemas.openxmlformats.org/officeDocument/2006/relationships/hyperlink" Target="https://diforce.ru/get_url.php?ex_id=41a08a7d-f46a-11ed-819d-e0d55e801df2" TargetMode="External"/><Relationship Id="rId1024" Type="http://schemas.openxmlformats.org/officeDocument/2006/relationships/hyperlink" Target="https://diforce.ru/get_url.php?ex_id=b554bd03-fec1-11ed-8e20-244bfe54da2b" TargetMode="External"/><Relationship Id="rId1231" Type="http://schemas.openxmlformats.org/officeDocument/2006/relationships/hyperlink" Target="https://diforce.ru/get_url.php?ex_id=588ef5db-2cfe-11ee-8e25-244bfe54da2b" TargetMode="External"/><Relationship Id="rId184" Type="http://schemas.openxmlformats.org/officeDocument/2006/relationships/hyperlink" Target="https://diforce.ru/get_url.php?ex_id=e99ee6c3-0f01-11e9-80ce-e0d55e801df2" TargetMode="External"/><Relationship Id="rId391" Type="http://schemas.openxmlformats.org/officeDocument/2006/relationships/hyperlink" Target="https://diforce.ru/get_url.php?ex_id=774235a8-0610-11ec-8172-e0d55e801df2" TargetMode="External"/><Relationship Id="rId1908" Type="http://schemas.openxmlformats.org/officeDocument/2006/relationships/hyperlink" Target="https://diforce.ru/get_url.php?ex_id=9aeef3d8-b9b5-11ea-8114-e0d55e801df2" TargetMode="External"/><Relationship Id="rId2072" Type="http://schemas.openxmlformats.org/officeDocument/2006/relationships/hyperlink" Target="https://diforce.ru/get_url.php?ex_id=4742dab6-6bc3-11ed-8193-e0d55e801df2" TargetMode="External"/><Relationship Id="rId251" Type="http://schemas.openxmlformats.org/officeDocument/2006/relationships/hyperlink" Target="https://diforce.ru/get_url.php?ex_id=5b468dbf-35b8-11ea-80fb-e0d55e801df2" TargetMode="External"/><Relationship Id="rId111" Type="http://schemas.openxmlformats.org/officeDocument/2006/relationships/hyperlink" Target="https://diforce.ru/get_url.php?ex_id=56b5d8e4-88f0-11ee-8e2f-244bfe54da2b" TargetMode="External"/><Relationship Id="rId1698" Type="http://schemas.openxmlformats.org/officeDocument/2006/relationships/hyperlink" Target="https://diforce.ru/get_url.php?ex_id=d5c26b1d-21f2-11ed-818d-e0d55e801df2" TargetMode="External"/><Relationship Id="rId928" Type="http://schemas.openxmlformats.org/officeDocument/2006/relationships/hyperlink" Target="https://diforce.ru/get_url.php?ex_id=087cc025-f898-11ed-8e20-244bfe54da2b" TargetMode="External"/><Relationship Id="rId1558" Type="http://schemas.openxmlformats.org/officeDocument/2006/relationships/hyperlink" Target="https://diforce.ru/get_url.php?ex_id=c02172ae-45f2-11eb-8125-e0d55e801df2" TargetMode="External"/><Relationship Id="rId1765" Type="http://schemas.openxmlformats.org/officeDocument/2006/relationships/hyperlink" Target="https://diforce.ru/get_url.php?ex_id=34bcc775-de8e-11ee-8e3f-244bfe54da2b" TargetMode="External"/><Relationship Id="rId2609" Type="http://schemas.openxmlformats.org/officeDocument/2006/relationships/hyperlink" Target="https://diforce.ru/get_url.php?ex_id=23ff6269-07d6-11ec-8173-e0d55e801df2" TargetMode="External"/><Relationship Id="rId57" Type="http://schemas.openxmlformats.org/officeDocument/2006/relationships/hyperlink" Target="https://diforce.ru/get_url.php?ex_id=36282c15-befb-11e8-80c0-e0d55e801df2" TargetMode="External"/><Relationship Id="rId1418" Type="http://schemas.openxmlformats.org/officeDocument/2006/relationships/hyperlink" Target="https://diforce.ru/get_url.php?ex_id=2079e43d-696c-11ee-81a5-e0d55e801df2" TargetMode="External"/><Relationship Id="rId1972" Type="http://schemas.openxmlformats.org/officeDocument/2006/relationships/hyperlink" Target="https://diforce.ru/get_url.php?ex_id=e571c4f9-af05-11ec-8181-e0d55e801df2" TargetMode="External"/><Relationship Id="rId1625" Type="http://schemas.openxmlformats.org/officeDocument/2006/relationships/hyperlink" Target="https://diforce.ru/get_url.php?ex_id=6e04beee-45b0-11eb-8125-e0d55e801df2" TargetMode="External"/><Relationship Id="rId1832" Type="http://schemas.openxmlformats.org/officeDocument/2006/relationships/hyperlink" Target="https://diforce.ru/get_url.php?ex_id=cdac14bb-2ccf-11eb-8125-e0d55e801df2" TargetMode="External"/><Relationship Id="rId2399" Type="http://schemas.openxmlformats.org/officeDocument/2006/relationships/hyperlink" Target="https://diforce.ru/get_url.php?ex_id=b8f2a73b-b4e6-11ee-8e3b-244bfe54da2b" TargetMode="External"/><Relationship Id="rId578" Type="http://schemas.openxmlformats.org/officeDocument/2006/relationships/hyperlink" Target="https://diforce.ru/get_url.php?ex_id=09fca27c-3d90-11ea-80fd-e0d55e801df2" TargetMode="External"/><Relationship Id="rId785" Type="http://schemas.openxmlformats.org/officeDocument/2006/relationships/hyperlink" Target="https://diforce.ru/get_url.php?ex_id=1354bab7-d5bf-11ec-8188-e0d55e801df2" TargetMode="External"/><Relationship Id="rId992" Type="http://schemas.openxmlformats.org/officeDocument/2006/relationships/hyperlink" Target="https://diforce.ru/get_url.php?ex_id=584f6c1a-f898-11ed-8e20-244bfe54da2b" TargetMode="External"/><Relationship Id="rId2259" Type="http://schemas.openxmlformats.org/officeDocument/2006/relationships/hyperlink" Target="https://diforce.ru/get_url.php?ex_id=a1d511c1-9964-11e8-8312-0008caa9adc0" TargetMode="External"/><Relationship Id="rId2466" Type="http://schemas.openxmlformats.org/officeDocument/2006/relationships/hyperlink" Target="https://diforce.ru/get_url.php?ex_id=492e5af1-4885-11ee-8e26-244bfe54da2b" TargetMode="External"/><Relationship Id="rId2673" Type="http://schemas.openxmlformats.org/officeDocument/2006/relationships/hyperlink" Target="https://diforce.ru/get_url.php?ex_id=a4db08f8-3722-11ee-81a2-e0d55e801df2" TargetMode="External"/><Relationship Id="rId438" Type="http://schemas.openxmlformats.org/officeDocument/2006/relationships/hyperlink" Target="https://diforce.ru/get_url.php?ex_id=6ba5a366-5885-11ee-8e27-244bfe54da2b" TargetMode="External"/><Relationship Id="rId645" Type="http://schemas.openxmlformats.org/officeDocument/2006/relationships/hyperlink" Target="https://diforce.ru/get_url.php?ex_id=370fbd50-d1e7-11e9-80ee-e0d55e801df2" TargetMode="External"/><Relationship Id="rId852" Type="http://schemas.openxmlformats.org/officeDocument/2006/relationships/hyperlink" Target="https://diforce.ru/get_url.php?ex_id=41a08a5f-f46a-11ed-819d-e0d55e801df2" TargetMode="External"/><Relationship Id="rId1068" Type="http://schemas.openxmlformats.org/officeDocument/2006/relationships/hyperlink" Target="https://diforce.ru/get_url.php?ex_id=dd560162-fec1-11ed-8e20-244bfe54da2b" TargetMode="External"/><Relationship Id="rId1275" Type="http://schemas.openxmlformats.org/officeDocument/2006/relationships/hyperlink" Target="https://diforce.ru/get_url.php?ex_id=b28baf49-8926-11ee-8e2f-244bfe54da2b" TargetMode="External"/><Relationship Id="rId1482" Type="http://schemas.openxmlformats.org/officeDocument/2006/relationships/hyperlink" Target="https://diforce.ru/get_url.php?ex_id=84e59d7d-df65-11ed-8e1e-244bfe54da2b" TargetMode="External"/><Relationship Id="rId2119" Type="http://schemas.openxmlformats.org/officeDocument/2006/relationships/hyperlink" Target="https://diforce.ru/get_url.php?ex_id=49f7caba-bee8-11e8-80c0-e0d55e801df2" TargetMode="External"/><Relationship Id="rId2326" Type="http://schemas.openxmlformats.org/officeDocument/2006/relationships/hyperlink" Target="https://diforce.ru/get_url.php?ex_id=8b3d2c83-adc4-11e9-80e9-e0d55e801df2" TargetMode="External"/><Relationship Id="rId2533" Type="http://schemas.openxmlformats.org/officeDocument/2006/relationships/hyperlink" Target="https://diforce.ru/get_url.php?ex_id=2d8a0b5f-befb-11e8-80c0-e0d55e801df2" TargetMode="External"/><Relationship Id="rId505" Type="http://schemas.openxmlformats.org/officeDocument/2006/relationships/hyperlink" Target="https://diforce.ru/get_url.php?ex_id=d5b09514-81f2-11ee-8e2a-244bfe54da2b" TargetMode="External"/><Relationship Id="rId712" Type="http://schemas.openxmlformats.org/officeDocument/2006/relationships/hyperlink" Target="https://diforce.ru/get_url.php?ex_id=c02172ab-45f2-11eb-8125-e0d55e801df2" TargetMode="External"/><Relationship Id="rId1135" Type="http://schemas.openxmlformats.org/officeDocument/2006/relationships/hyperlink" Target="https://diforce.ru/get_url.php?ex_id=7dce926e-fee8-11ed-8e20-244bfe54da2b" TargetMode="External"/><Relationship Id="rId1342" Type="http://schemas.openxmlformats.org/officeDocument/2006/relationships/hyperlink" Target="https://diforce.ru/get_url.php?ex_id=c85477bd-3b29-11ea-80fd-e0d55e801df2" TargetMode="External"/><Relationship Id="rId1202" Type="http://schemas.openxmlformats.org/officeDocument/2006/relationships/hyperlink" Target="https://diforce.ru/get_url.php?ex_id=d2d48e92-0468-11ee-8e23-244bfe54da2b" TargetMode="External"/><Relationship Id="rId2600" Type="http://schemas.openxmlformats.org/officeDocument/2006/relationships/hyperlink" Target="https://diforce.ru/get_url.php?ex_id=159af7fa-e681-11ea-811a-e0d55e801df2" TargetMode="External"/><Relationship Id="rId295" Type="http://schemas.openxmlformats.org/officeDocument/2006/relationships/hyperlink" Target="https://diforce.ru/get_url.php?ex_id=9c582585-aa3d-11ea-8111-e0d55e801df2" TargetMode="External"/><Relationship Id="rId2183" Type="http://schemas.openxmlformats.org/officeDocument/2006/relationships/hyperlink" Target="https://diforce.ru/get_url.php?ex_id=c0c2090f-17ab-11e9-80d1-e0d55e801df2" TargetMode="External"/><Relationship Id="rId2390" Type="http://schemas.openxmlformats.org/officeDocument/2006/relationships/hyperlink" Target="https://diforce.ru/get_url.php?ex_id=06aea236-1983-11ee-8e23-244bfe54da2b" TargetMode="External"/><Relationship Id="rId155" Type="http://schemas.openxmlformats.org/officeDocument/2006/relationships/hyperlink" Target="https://diforce.ru/get_url.php?ex_id=54de473d-f708-11e8-80c8-e0d55e801df2" TargetMode="External"/><Relationship Id="rId362" Type="http://schemas.openxmlformats.org/officeDocument/2006/relationships/hyperlink" Target="https://diforce.ru/get_url.php?ex_id=082c6f17-71ac-11eb-812b-e0d55e801df2" TargetMode="External"/><Relationship Id="rId2043" Type="http://schemas.openxmlformats.org/officeDocument/2006/relationships/hyperlink" Target="https://diforce.ru/get_url.php?ex_id=a1d511da-9964-11e8-8312-0008caa9adc0" TargetMode="External"/><Relationship Id="rId2250" Type="http://schemas.openxmlformats.org/officeDocument/2006/relationships/hyperlink" Target="https://diforce.ru/get_url.php?ex_id=9d272f4c-1f69-11ed-818c-e0d55e801df2" TargetMode="External"/><Relationship Id="rId222" Type="http://schemas.openxmlformats.org/officeDocument/2006/relationships/hyperlink" Target="https://diforce.ru/get_url.php?ex_id=2cba84a4-8b42-11e9-80e5-e0d55e801df2" TargetMode="External"/><Relationship Id="rId2110" Type="http://schemas.openxmlformats.org/officeDocument/2006/relationships/hyperlink" Target="https://diforce.ru/get_url.php?ex_id=49f7cab0-bee8-11e8-80c0-e0d55e801df2" TargetMode="External"/><Relationship Id="rId1669" Type="http://schemas.openxmlformats.org/officeDocument/2006/relationships/hyperlink" Target="https://diforce.ru/get_url.php?ex_id=c021728a-45f2-11eb-8125-e0d55e801df2" TargetMode="External"/><Relationship Id="rId1876" Type="http://schemas.openxmlformats.org/officeDocument/2006/relationships/hyperlink" Target="https://diforce.ru/get_url.php?ex_id=bdbb7a82-9e42-11ea-810f-e0d55e801df2" TargetMode="External"/><Relationship Id="rId1529" Type="http://schemas.openxmlformats.org/officeDocument/2006/relationships/hyperlink" Target="https://diforce.ru/get_url.php?ex_id=e3a898cf-09a3-11ea-80f4-e0d55e801df2" TargetMode="External"/><Relationship Id="rId1736" Type="http://schemas.openxmlformats.org/officeDocument/2006/relationships/hyperlink" Target="https://diforce.ru/get_url.php?ex_id=0768e782-c17e-11ee-8e3e-244bfe54da2b" TargetMode="External"/><Relationship Id="rId1943" Type="http://schemas.openxmlformats.org/officeDocument/2006/relationships/hyperlink" Target="https://diforce.ru/get_url.php?ex_id=9d272f45-1f69-11ed-818c-e0d55e801df2" TargetMode="External"/><Relationship Id="rId28" Type="http://schemas.openxmlformats.org/officeDocument/2006/relationships/hyperlink" Target="https://diforce.ru/get_url.php?ex_id=b4e646cb-0a65-11ee-8e23-244bfe54da2b" TargetMode="External"/><Relationship Id="rId1803" Type="http://schemas.openxmlformats.org/officeDocument/2006/relationships/hyperlink" Target="https://diforce.ru/get_url.php?ex_id=96b34bc0-5613-11ee-8e27-244bfe54da2b" TargetMode="External"/><Relationship Id="rId689" Type="http://schemas.openxmlformats.org/officeDocument/2006/relationships/hyperlink" Target="https://diforce.ru/get_url.php?ex_id=83445b53-bc53-11ea-8115-e0d55e801df2" TargetMode="External"/><Relationship Id="rId896" Type="http://schemas.openxmlformats.org/officeDocument/2006/relationships/hyperlink" Target="https://diforce.ru/get_url.php?ex_id=e08ed03d-f897-11ed-8e20-244bfe54da2b" TargetMode="External"/><Relationship Id="rId2577" Type="http://schemas.openxmlformats.org/officeDocument/2006/relationships/hyperlink" Target="https://diforce.ru/get_url.php?ex_id=8e554ac5-89b7-11ee-8e2f-244bfe54da2b" TargetMode="External"/><Relationship Id="rId549" Type="http://schemas.openxmlformats.org/officeDocument/2006/relationships/hyperlink" Target="https://diforce.ru/get_url.php?ex_id=b5cb29a2-ea78-11e8-80c4-e0d55e801df2" TargetMode="External"/><Relationship Id="rId756" Type="http://schemas.openxmlformats.org/officeDocument/2006/relationships/hyperlink" Target="https://diforce.ru/get_url.php?ex_id=ce08dae2-0f96-11ec-8174-e0d55e801df2" TargetMode="External"/><Relationship Id="rId1179" Type="http://schemas.openxmlformats.org/officeDocument/2006/relationships/hyperlink" Target="https://diforce.ru/get_url.php?ex_id=aaeda287-0468-11ee-8e23-244bfe54da2b" TargetMode="External"/><Relationship Id="rId1386" Type="http://schemas.openxmlformats.org/officeDocument/2006/relationships/hyperlink" Target="https://diforce.ru/get_url.php?ex_id=082c6f0e-71ac-11eb-812b-e0d55e801df2" TargetMode="External"/><Relationship Id="rId1593" Type="http://schemas.openxmlformats.org/officeDocument/2006/relationships/hyperlink" Target="https://diforce.ru/get_url.php?ex_id=5da3054f-26d8-11e9-80d2-e0d55e801df2" TargetMode="External"/><Relationship Id="rId2437" Type="http://schemas.openxmlformats.org/officeDocument/2006/relationships/hyperlink" Target="https://diforce.ru/get_url.php?ex_id=584f6c3b-f898-11ed-8e20-244bfe54da2b" TargetMode="External"/><Relationship Id="rId409" Type="http://schemas.openxmlformats.org/officeDocument/2006/relationships/hyperlink" Target="https://diforce.ru/get_url.php?ex_id=fd025325-5248-11ec-817d-e0d55e801df2" TargetMode="External"/><Relationship Id="rId963" Type="http://schemas.openxmlformats.org/officeDocument/2006/relationships/hyperlink" Target="https://diforce.ru/get_url.php?ex_id=305b8f13-f898-11ed-8e20-244bfe54da2b" TargetMode="External"/><Relationship Id="rId1039" Type="http://schemas.openxmlformats.org/officeDocument/2006/relationships/hyperlink" Target="https://diforce.ru/get_url.php?ex_id=b554bd21-fec1-11ed-8e20-244bfe54da2b" TargetMode="External"/><Relationship Id="rId1246" Type="http://schemas.openxmlformats.org/officeDocument/2006/relationships/hyperlink" Target="https://diforce.ru/get_url.php?ex_id=9e9493e0-5eb3-11ee-8e27-244bfe54da2b" TargetMode="External"/><Relationship Id="rId2644" Type="http://schemas.openxmlformats.org/officeDocument/2006/relationships/hyperlink" Target="https://diforce.ru/get_url.php?ex_id=b4e646d1-0a65-11ee-8e23-244bfe54da2b" TargetMode="External"/><Relationship Id="rId92" Type="http://schemas.openxmlformats.org/officeDocument/2006/relationships/hyperlink" Target="https://diforce.ru/get_url.php?ex_id=84e59d7f-df65-11ed-8e1e-244bfe54da2b" TargetMode="External"/><Relationship Id="rId616" Type="http://schemas.openxmlformats.org/officeDocument/2006/relationships/hyperlink" Target="https://diforce.ru/get_url.php?ex_id=3267301f-01d1-11e9-80c8-e0d55e801df2" TargetMode="External"/><Relationship Id="rId823" Type="http://schemas.openxmlformats.org/officeDocument/2006/relationships/hyperlink" Target="https://diforce.ru/get_url.php?ex_id=3f810308-6fc9-11ed-8193-e0d55e801df2" TargetMode="External"/><Relationship Id="rId1453" Type="http://schemas.openxmlformats.org/officeDocument/2006/relationships/hyperlink" Target="https://diforce.ru/get_url.php?ex_id=cb5aef2f-af19-11ec-8181-e0d55e801df2" TargetMode="External"/><Relationship Id="rId1660" Type="http://schemas.openxmlformats.org/officeDocument/2006/relationships/hyperlink" Target="https://diforce.ru/get_url.php?ex_id=6e04bf14-45b0-11eb-8125-e0d55e801df2" TargetMode="External"/><Relationship Id="rId2504" Type="http://schemas.openxmlformats.org/officeDocument/2006/relationships/hyperlink" Target="https://diforce.ru/get_url.php?ex_id=cee3cd25-b1a1-11eb-813d-e0d55e801df2" TargetMode="External"/><Relationship Id="rId1106" Type="http://schemas.openxmlformats.org/officeDocument/2006/relationships/hyperlink" Target="https://diforce.ru/get_url.php?ex_id=55f3cba4-fee8-11ed-8e20-244bfe54da2b" TargetMode="External"/><Relationship Id="rId1313" Type="http://schemas.openxmlformats.org/officeDocument/2006/relationships/hyperlink" Target="https://diforce.ru/get_url.php?ex_id=664d8717-89b7-11ee-8e2f-244bfe54da2b" TargetMode="External"/><Relationship Id="rId1520" Type="http://schemas.openxmlformats.org/officeDocument/2006/relationships/hyperlink" Target="https://diforce.ru/get_url.php?ex_id=91ffc2d9-fee2-11ed-8e20-244bfe54da2b" TargetMode="External"/><Relationship Id="rId199" Type="http://schemas.openxmlformats.org/officeDocument/2006/relationships/hyperlink" Target="https://diforce.ru/get_url.php?ex_id=e99ee6d2-0f01-11e9-80ce-e0d55e801df2" TargetMode="External"/><Relationship Id="rId2087" Type="http://schemas.openxmlformats.org/officeDocument/2006/relationships/hyperlink" Target="https://diforce.ru/get_url.php?ex_id=3fd58a24-041f-11ee-8e23-244bfe54da2b" TargetMode="External"/><Relationship Id="rId2294" Type="http://schemas.openxmlformats.org/officeDocument/2006/relationships/hyperlink" Target="https://diforce.ru/get_url.php?ex_id=3fd58a12-041f-11ee-8e23-244bfe54da2b" TargetMode="External"/><Relationship Id="rId266" Type="http://schemas.openxmlformats.org/officeDocument/2006/relationships/hyperlink" Target="https://diforce.ru/get_url.php?ex_id=03e13c99-9983-11ea-810f-e0d55e801df2" TargetMode="External"/><Relationship Id="rId473" Type="http://schemas.openxmlformats.org/officeDocument/2006/relationships/hyperlink" Target="https://diforce.ru/get_url.php?ex_id=cbb1e67e-19ee-11ec-8175-e0d55e801df2" TargetMode="External"/><Relationship Id="rId680" Type="http://schemas.openxmlformats.org/officeDocument/2006/relationships/hyperlink" Target="https://diforce.ru/get_url.php?ex_id=83445b3e-bc53-11ea-8115-e0d55e801df2" TargetMode="External"/><Relationship Id="rId2154" Type="http://schemas.openxmlformats.org/officeDocument/2006/relationships/hyperlink" Target="https://diforce.ru/get_url.php?ex_id=25880e54-befb-11e8-80c0-e0d55e801df2" TargetMode="External"/><Relationship Id="rId2361" Type="http://schemas.openxmlformats.org/officeDocument/2006/relationships/hyperlink" Target="https://diforce.ru/get_url.php?ex_id=da593579-6623-11ec-817d-e0d55e801df2" TargetMode="External"/><Relationship Id="rId126" Type="http://schemas.openxmlformats.org/officeDocument/2006/relationships/hyperlink" Target="https://diforce.ru/get_url.php?ex_id=36282c5e-befb-11e8-80c0-e0d55e801df2" TargetMode="External"/><Relationship Id="rId333" Type="http://schemas.openxmlformats.org/officeDocument/2006/relationships/hyperlink" Target="https://diforce.ru/get_url.php?ex_id=ae1ef32e-57b3-11eb-8128-e0d55e801df2" TargetMode="External"/><Relationship Id="rId540" Type="http://schemas.openxmlformats.org/officeDocument/2006/relationships/hyperlink" Target="https://diforce.ru/get_url.php?ex_id=665f4b37-e93e-11e8-80c4-e0d55e801df2" TargetMode="External"/><Relationship Id="rId1170" Type="http://schemas.openxmlformats.org/officeDocument/2006/relationships/hyperlink" Target="https://diforce.ru/get_url.php?ex_id=aaeda275-0468-11ee-8e23-244bfe54da2b" TargetMode="External"/><Relationship Id="rId2014" Type="http://schemas.openxmlformats.org/officeDocument/2006/relationships/hyperlink" Target="https://diforce.ru/get_url.php?ex_id=31df74f5-1d08-11ed-818c-e0d55e801df2" TargetMode="External"/><Relationship Id="rId2221" Type="http://schemas.openxmlformats.org/officeDocument/2006/relationships/hyperlink" Target="https://diforce.ru/get_url.php?ex_id=24991f76-1f0a-11eb-8124-e0d55e801df2" TargetMode="External"/><Relationship Id="rId1030" Type="http://schemas.openxmlformats.org/officeDocument/2006/relationships/hyperlink" Target="https://diforce.ru/get_url.php?ex_id=b554bd0f-fec1-11ed-8e20-244bfe54da2b" TargetMode="External"/><Relationship Id="rId400" Type="http://schemas.openxmlformats.org/officeDocument/2006/relationships/hyperlink" Target="https://diforce.ru/get_url.php?ex_id=b47c21c2-1f48-11ec-8175-e0d55e801df2" TargetMode="External"/><Relationship Id="rId1987" Type="http://schemas.openxmlformats.org/officeDocument/2006/relationships/hyperlink" Target="https://diforce.ru/get_url.php?ex_id=359e49af-dcc2-11ed-819b-e0d55e801df2" TargetMode="External"/><Relationship Id="rId1847" Type="http://schemas.openxmlformats.org/officeDocument/2006/relationships/hyperlink" Target="https://diforce.ru/get_url.php?ex_id=bf2e1d57-2613-11ea-80fa-e0d55e801df2" TargetMode="External"/><Relationship Id="rId1707" Type="http://schemas.openxmlformats.org/officeDocument/2006/relationships/hyperlink" Target="https://diforce.ru/get_url.php?ex_id=30d1f066-adf7-11ee-8e3b-244bfe54da2b" TargetMode="External"/><Relationship Id="rId190" Type="http://schemas.openxmlformats.org/officeDocument/2006/relationships/hyperlink" Target="https://diforce.ru/get_url.php?ex_id=e99ee6c9-0f01-11e9-80ce-e0d55e801df2" TargetMode="External"/><Relationship Id="rId1914" Type="http://schemas.openxmlformats.org/officeDocument/2006/relationships/hyperlink" Target="https://diforce.ru/get_url.php?ex_id=a4dda04f-e157-11ec-8188-e0d55e801df2" TargetMode="External"/><Relationship Id="rId867" Type="http://schemas.openxmlformats.org/officeDocument/2006/relationships/hyperlink" Target="https://diforce.ru/get_url.php?ex_id=6b2e777a-a49b-11ee-81ad-e0d55e801df2" TargetMode="External"/><Relationship Id="rId1497" Type="http://schemas.openxmlformats.org/officeDocument/2006/relationships/hyperlink" Target="https://diforce.ru/get_url.php?ex_id=f9a870de-64c1-11ee-8e29-244bfe54da2b" TargetMode="External"/><Relationship Id="rId2548" Type="http://schemas.openxmlformats.org/officeDocument/2006/relationships/hyperlink" Target="https://diforce.ru/get_url.php?ex_id=cdac14be-2ccf-11eb-8125-e0d55e801df2" TargetMode="External"/><Relationship Id="rId727" Type="http://schemas.openxmlformats.org/officeDocument/2006/relationships/hyperlink" Target="https://diforce.ru/get_url.php?ex_id=30de7837-0f80-11ec-8174-e0d55e801df2" TargetMode="External"/><Relationship Id="rId934" Type="http://schemas.openxmlformats.org/officeDocument/2006/relationships/hyperlink" Target="https://diforce.ru/get_url.php?ex_id=087cc031-f898-11ed-8e20-244bfe54da2b" TargetMode="External"/><Relationship Id="rId1357" Type="http://schemas.openxmlformats.org/officeDocument/2006/relationships/hyperlink" Target="https://diforce.ru/get_url.php?ex_id=47b439cb-92ff-11ed-8196-e0d55e801df2" TargetMode="External"/><Relationship Id="rId1564" Type="http://schemas.openxmlformats.org/officeDocument/2006/relationships/hyperlink" Target="https://diforce.ru/get_url.php?ex_id=c02172b4-45f2-11eb-8125-e0d55e801df2" TargetMode="External"/><Relationship Id="rId1771" Type="http://schemas.openxmlformats.org/officeDocument/2006/relationships/hyperlink" Target="https://diforce.ru/get_url.php?ex_id=d21d5079-debe-11ee-8e3f-244bfe54da2b" TargetMode="External"/><Relationship Id="rId2408" Type="http://schemas.openxmlformats.org/officeDocument/2006/relationships/hyperlink" Target="https://diforce.ru/get_url.php?ex_id=b75e6064-d2dd-11e9-80ee-e0d55e801df2" TargetMode="External"/><Relationship Id="rId2615" Type="http://schemas.openxmlformats.org/officeDocument/2006/relationships/hyperlink" Target="https://diforce.ru/get_url.php?ex_id=78c2d4b7-454b-11ec-817d-e0d55e801df2" TargetMode="External"/><Relationship Id="rId63" Type="http://schemas.openxmlformats.org/officeDocument/2006/relationships/hyperlink" Target="https://diforce.ru/get_url.php?ex_id=2cba84aa-8b42-11e9-80e5-e0d55e801df2" TargetMode="External"/><Relationship Id="rId1217" Type="http://schemas.openxmlformats.org/officeDocument/2006/relationships/hyperlink" Target="https://diforce.ru/get_url.php?ex_id=fc3767b8-2cf6-11ee-8e25-244bfe54da2b" TargetMode="External"/><Relationship Id="rId1424" Type="http://schemas.openxmlformats.org/officeDocument/2006/relationships/hyperlink" Target="https://diforce.ru/get_url.php?ex_id=d279bbbd-4c49-11ec-817d-e0d55e801df2" TargetMode="External"/><Relationship Id="rId1631" Type="http://schemas.openxmlformats.org/officeDocument/2006/relationships/hyperlink" Target="https://diforce.ru/get_url.php?ex_id=6e04bef4-45b0-11eb-8125-e0d55e801df2" TargetMode="External"/><Relationship Id="rId2198" Type="http://schemas.openxmlformats.org/officeDocument/2006/relationships/hyperlink" Target="https://diforce.ru/get_url.php?ex_id=27c5cfeb-e9a2-11e9-80f0-e0d55e801df2" TargetMode="External"/><Relationship Id="rId377" Type="http://schemas.openxmlformats.org/officeDocument/2006/relationships/hyperlink" Target="https://diforce.ru/get_url.php?ex_id=082c6f27-71ac-11eb-812b-e0d55e801df2" TargetMode="External"/><Relationship Id="rId584" Type="http://schemas.openxmlformats.org/officeDocument/2006/relationships/hyperlink" Target="https://diforce.ru/get_url.php?ex_id=a7c4d41c-2ce8-11ed-818d-e0d55e801df2" TargetMode="External"/><Relationship Id="rId2058" Type="http://schemas.openxmlformats.org/officeDocument/2006/relationships/hyperlink" Target="https://diforce.ru/get_url.php?ex_id=5da30569-26d8-11e9-80d2-e0d55e801df2" TargetMode="External"/><Relationship Id="rId2265" Type="http://schemas.openxmlformats.org/officeDocument/2006/relationships/hyperlink" Target="https://diforce.ru/get_url.php?ex_id=65c1ceff-a455-11ed-8e1c-244bfe54da2b" TargetMode="External"/><Relationship Id="rId237" Type="http://schemas.openxmlformats.org/officeDocument/2006/relationships/hyperlink" Target="https://diforce.ru/get_url.php?ex_id=bb5ed979-14cd-11ea-80f5-e0d55e801df2" TargetMode="External"/><Relationship Id="rId791" Type="http://schemas.openxmlformats.org/officeDocument/2006/relationships/hyperlink" Target="https://diforce.ru/get_url.php?ex_id=1354bac3-d5bf-11ec-8188-e0d55e801df2" TargetMode="External"/><Relationship Id="rId1074" Type="http://schemas.openxmlformats.org/officeDocument/2006/relationships/hyperlink" Target="https://diforce.ru/get_url.php?ex_id=dd56016e-fec1-11ed-8e20-244bfe54da2b" TargetMode="External"/><Relationship Id="rId2472" Type="http://schemas.openxmlformats.org/officeDocument/2006/relationships/hyperlink" Target="https://diforce.ru/get_url.php?ex_id=4694c4e9-81e1-11ee-8e2a-244bfe54da2b" TargetMode="External"/><Relationship Id="rId444" Type="http://schemas.openxmlformats.org/officeDocument/2006/relationships/hyperlink" Target="https://diforce.ru/get_url.php?ex_id=92e5775e-8dbc-11e9-80e5-e0d55e801df2" TargetMode="External"/><Relationship Id="rId651" Type="http://schemas.openxmlformats.org/officeDocument/2006/relationships/hyperlink" Target="https://diforce.ru/get_url.php?ex_id=27c5cfe2-e9a2-11e9-80f0-e0d55e801df2" TargetMode="External"/><Relationship Id="rId1281" Type="http://schemas.openxmlformats.org/officeDocument/2006/relationships/hyperlink" Target="https://diforce.ru/get_url.php?ex_id=b28baf55-8926-11ee-8e2f-244bfe54da2b" TargetMode="External"/><Relationship Id="rId2125" Type="http://schemas.openxmlformats.org/officeDocument/2006/relationships/hyperlink" Target="https://diforce.ru/get_url.php?ex_id=49f7cac3-bee8-11e8-80c0-e0d55e801df2" TargetMode="External"/><Relationship Id="rId2332" Type="http://schemas.openxmlformats.org/officeDocument/2006/relationships/hyperlink" Target="https://diforce.ru/get_url.php?ex_id=1a01cda5-df9f-11e9-80ee-e0d55e801df2" TargetMode="External"/><Relationship Id="rId304" Type="http://schemas.openxmlformats.org/officeDocument/2006/relationships/hyperlink" Target="https://diforce.ru/get_url.php?ex_id=978a3166-e5d8-11ea-8119-e0d55e801df2" TargetMode="External"/><Relationship Id="rId511" Type="http://schemas.openxmlformats.org/officeDocument/2006/relationships/hyperlink" Target="https://diforce.ru/get_url.php?ex_id=8e554acf-89b7-11ee-8e2f-244bfe54da2b" TargetMode="External"/><Relationship Id="rId1141" Type="http://schemas.openxmlformats.org/officeDocument/2006/relationships/hyperlink" Target="https://diforce.ru/get_url.php?ex_id=1eddbd1e-042d-11ee-8e23-244bfe54da2b" TargetMode="External"/><Relationship Id="rId1001" Type="http://schemas.openxmlformats.org/officeDocument/2006/relationships/hyperlink" Target="https://diforce.ru/get_url.php?ex_id=584f6c2c-f898-11ed-8e20-244bfe54da2b" TargetMode="External"/><Relationship Id="rId1958" Type="http://schemas.openxmlformats.org/officeDocument/2006/relationships/hyperlink" Target="https://diforce.ru/get_url.php?ex_id=9b4da7ca-f88e-11ed-8e20-244bfe54da2b" TargetMode="External"/><Relationship Id="rId1818" Type="http://schemas.openxmlformats.org/officeDocument/2006/relationships/hyperlink" Target="https://diforce.ru/get_url.php?ex_id=49984658-7bd6-11ee-8e29-244bfe54da2b" TargetMode="External"/><Relationship Id="rId161" Type="http://schemas.openxmlformats.org/officeDocument/2006/relationships/hyperlink" Target="https://diforce.ru/get_url.php?ex_id=54de4743-f708-11e8-80c8-e0d55e801df2" TargetMode="External"/><Relationship Id="rId978" Type="http://schemas.openxmlformats.org/officeDocument/2006/relationships/hyperlink" Target="https://diforce.ru/get_url.php?ex_id=305b8f31-f898-11ed-8e20-244bfe54da2b" TargetMode="External"/><Relationship Id="rId2659" Type="http://schemas.openxmlformats.org/officeDocument/2006/relationships/hyperlink" Target="https://diforce.ru/get_url.php?ex_id=1dfe50d3-4133-11ec-817c-e0d55e801df2" TargetMode="External"/><Relationship Id="rId838" Type="http://schemas.openxmlformats.org/officeDocument/2006/relationships/hyperlink" Target="https://diforce.ru/get_url.php?ex_id=6f5673c0-8588-11ed-8194-e0d55e801df2" TargetMode="External"/><Relationship Id="rId1468" Type="http://schemas.openxmlformats.org/officeDocument/2006/relationships/hyperlink" Target="https://diforce.ru/get_url.php?ex_id=859d5134-c3cd-11ee-81b0-e0d55e801df2" TargetMode="External"/><Relationship Id="rId1675" Type="http://schemas.openxmlformats.org/officeDocument/2006/relationships/hyperlink" Target="https://diforce.ru/get_url.php?ex_id=32ed617d-92b9-11ec-8181-e0d55e801df2" TargetMode="External"/><Relationship Id="rId1882" Type="http://schemas.openxmlformats.org/officeDocument/2006/relationships/hyperlink" Target="https://diforce.ru/get_url.php?ex_id=82030690-43fd-11eb-8125-e0d55e801df2" TargetMode="External"/><Relationship Id="rId2519" Type="http://schemas.openxmlformats.org/officeDocument/2006/relationships/hyperlink" Target="https://diforce.ru/get_url.php?ex_id=95d95735-bbfa-11ed-8e1e-244bfe54da2b" TargetMode="External"/><Relationship Id="rId1328" Type="http://schemas.openxmlformats.org/officeDocument/2006/relationships/hyperlink" Target="https://diforce.ru/get_url.php?ex_id=8e554aa1-89b7-11ee-8e2f-244bfe54da2b" TargetMode="External"/><Relationship Id="rId1535" Type="http://schemas.openxmlformats.org/officeDocument/2006/relationships/hyperlink" Target="https://diforce.ru/get_url.php?ex_id=c0217290-45f2-11eb-8125-e0d55e801df2" TargetMode="External"/><Relationship Id="rId905" Type="http://schemas.openxmlformats.org/officeDocument/2006/relationships/hyperlink" Target="https://diforce.ru/get_url.php?ex_id=e08ed04f-f897-11ed-8e20-244bfe54da2b" TargetMode="External"/><Relationship Id="rId1742" Type="http://schemas.openxmlformats.org/officeDocument/2006/relationships/hyperlink" Target="https://diforce.ru/get_url.php?ex_id=b7643536-d785-11ee-8e3e-244bfe54da2b" TargetMode="External"/><Relationship Id="rId34" Type="http://schemas.openxmlformats.org/officeDocument/2006/relationships/hyperlink" Target="https://diforce.ru/get_url.php?ex_id=588ef5e5-2cfe-11ee-8e25-244bfe54da2b" TargetMode="External"/><Relationship Id="rId1602" Type="http://schemas.openxmlformats.org/officeDocument/2006/relationships/hyperlink" Target="https://diforce.ru/get_url.php?ex_id=8b3d2c64-adc4-11e9-80e9-e0d55e801df2" TargetMode="External"/><Relationship Id="rId488" Type="http://schemas.openxmlformats.org/officeDocument/2006/relationships/hyperlink" Target="https://diforce.ru/get_url.php?ex_id=141adb7a-37f1-11ed-818d-e0d55e801df2" TargetMode="External"/><Relationship Id="rId695" Type="http://schemas.openxmlformats.org/officeDocument/2006/relationships/hyperlink" Target="https://diforce.ru/get_url.php?ex_id=83445b5e-bc53-11ea-8115-e0d55e801df2" TargetMode="External"/><Relationship Id="rId2169" Type="http://schemas.openxmlformats.org/officeDocument/2006/relationships/hyperlink" Target="https://diforce.ru/get_url.php?ex_id=25880ea9-befb-11e8-80c0-e0d55e801df2" TargetMode="External"/><Relationship Id="rId2376" Type="http://schemas.openxmlformats.org/officeDocument/2006/relationships/hyperlink" Target="https://diforce.ru/get_url.php?ex_id=2106273a-a55d-11ed-8e1c-244bfe54da2b" TargetMode="External"/><Relationship Id="rId2583" Type="http://schemas.openxmlformats.org/officeDocument/2006/relationships/hyperlink" Target="https://diforce.ru/get_url.php?ex_id=1a01cdcb-df9f-11e9-80ee-e0d55e801df2" TargetMode="External"/><Relationship Id="rId348" Type="http://schemas.openxmlformats.org/officeDocument/2006/relationships/hyperlink" Target="https://diforce.ru/get_url.php?ex_id=082c6f06-71ac-11eb-812b-e0d55e801df2" TargetMode="External"/><Relationship Id="rId555" Type="http://schemas.openxmlformats.org/officeDocument/2006/relationships/hyperlink" Target="https://diforce.ru/get_url.php?ex_id=b5cb29ac-ea78-11e8-80c4-e0d55e801df2" TargetMode="External"/><Relationship Id="rId762" Type="http://schemas.openxmlformats.org/officeDocument/2006/relationships/hyperlink" Target="https://diforce.ru/get_url.php?ex_id=b47c21ad-1f48-11ec-8175-e0d55e801df2" TargetMode="External"/><Relationship Id="rId1185" Type="http://schemas.openxmlformats.org/officeDocument/2006/relationships/hyperlink" Target="https://diforce.ru/get_url.php?ex_id=aaeda293-0468-11ee-8e23-244bfe54da2b" TargetMode="External"/><Relationship Id="rId1392" Type="http://schemas.openxmlformats.org/officeDocument/2006/relationships/hyperlink" Target="https://diforce.ru/get_url.php?ex_id=23ff6264-07d6-11ec-8173-e0d55e801df2" TargetMode="External"/><Relationship Id="rId2029" Type="http://schemas.openxmlformats.org/officeDocument/2006/relationships/hyperlink" Target="https://diforce.ru/get_url.php?ex_id=dc8191f4-262a-11ea-80fa-e0d55e801df2" TargetMode="External"/><Relationship Id="rId2236" Type="http://schemas.openxmlformats.org/officeDocument/2006/relationships/hyperlink" Target="https://diforce.ru/get_url.php?ex_id=5525bdc6-ff70-11eb-8171-e0d55e801df2" TargetMode="External"/><Relationship Id="rId2443" Type="http://schemas.openxmlformats.org/officeDocument/2006/relationships/hyperlink" Target="https://diforce.ru/get_url.php?ex_id=ebe26f6b-f89a-11ed-8e20-244bfe54da2b" TargetMode="External"/><Relationship Id="rId2650" Type="http://schemas.openxmlformats.org/officeDocument/2006/relationships/hyperlink" Target="https://diforce.ru/get_url.php?ex_id=ad65cf3f-c514-11eb-8144-e0d55e801df2" TargetMode="External"/><Relationship Id="rId208" Type="http://schemas.openxmlformats.org/officeDocument/2006/relationships/hyperlink" Target="https://diforce.ru/get_url.php?ex_id=5da3055f-26d8-11e9-80d2-e0d55e801df2" TargetMode="External"/><Relationship Id="rId415" Type="http://schemas.openxmlformats.org/officeDocument/2006/relationships/hyperlink" Target="https://diforce.ru/get_url.php?ex_id=4ad37d3f-adba-11ec-8181-e0d55e801df2" TargetMode="External"/><Relationship Id="rId622" Type="http://schemas.openxmlformats.org/officeDocument/2006/relationships/hyperlink" Target="https://diforce.ru/get_url.php?ex_id=5da3055e-26d8-11e9-80d2-e0d55e801df2" TargetMode="External"/><Relationship Id="rId1045" Type="http://schemas.openxmlformats.org/officeDocument/2006/relationships/hyperlink" Target="https://diforce.ru/get_url.php?ex_id=b554bd2d-fec1-11ed-8e20-244bfe54da2b" TargetMode="External"/><Relationship Id="rId1252" Type="http://schemas.openxmlformats.org/officeDocument/2006/relationships/hyperlink" Target="https://diforce.ru/get_url.php?ex_id=9e9493ec-5eb3-11ee-8e27-244bfe54da2b" TargetMode="External"/><Relationship Id="rId2303" Type="http://schemas.openxmlformats.org/officeDocument/2006/relationships/hyperlink" Target="https://diforce.ru/get_url.php?ex_id=492e5ae9-4885-11ee-8e26-244bfe54da2b" TargetMode="External"/><Relationship Id="rId2510" Type="http://schemas.openxmlformats.org/officeDocument/2006/relationships/hyperlink" Target="https://diforce.ru/get_url.php?ex_id=bfe60b66-63df-11ed-8193-e0d55e801df2" TargetMode="External"/><Relationship Id="rId1112" Type="http://schemas.openxmlformats.org/officeDocument/2006/relationships/hyperlink" Target="https://diforce.ru/get_url.php?ex_id=55f3cbb0-fee8-11ed-8e20-244bfe54da2b" TargetMode="External"/><Relationship Id="rId1929" Type="http://schemas.openxmlformats.org/officeDocument/2006/relationships/hyperlink" Target="https://diforce.ru/get_url.php?ex_id=60544dc4-10e5-11eb-811f-e0d55e801df2" TargetMode="External"/><Relationship Id="rId2093" Type="http://schemas.openxmlformats.org/officeDocument/2006/relationships/hyperlink" Target="https://diforce.ru/get_url.php?ex_id=e5eb0d0b-51e4-11ee-8e26-244bfe54da2b" TargetMode="External"/><Relationship Id="rId272" Type="http://schemas.openxmlformats.org/officeDocument/2006/relationships/hyperlink" Target="https://diforce.ru/get_url.php?ex_id=03e13c9f-9983-11ea-810f-e0d55e801df2" TargetMode="External"/><Relationship Id="rId2160" Type="http://schemas.openxmlformats.org/officeDocument/2006/relationships/hyperlink" Target="https://diforce.ru/get_url.php?ex_id=25880e84-befb-11e8-80c0-e0d55e801df2" TargetMode="External"/><Relationship Id="rId132" Type="http://schemas.openxmlformats.org/officeDocument/2006/relationships/hyperlink" Target="https://diforce.ru/get_url.php?ex_id=36282c66-befb-11e8-80c0-e0d55e801df2" TargetMode="External"/><Relationship Id="rId2020" Type="http://schemas.openxmlformats.org/officeDocument/2006/relationships/hyperlink" Target="https://diforce.ru/get_url.php?ex_id=2d8a0b94-befb-11e8-80c0-e0d55e801df2" TargetMode="External"/><Relationship Id="rId1579" Type="http://schemas.openxmlformats.org/officeDocument/2006/relationships/hyperlink" Target="https://diforce.ru/get_url.php?ex_id=a2278b98-b9b3-11ea-8114-e0d55e801df2" TargetMode="External"/><Relationship Id="rId949" Type="http://schemas.openxmlformats.org/officeDocument/2006/relationships/hyperlink" Target="https://diforce.ru/get_url.php?ex_id=087cc04f-f898-11ed-8e20-244bfe54da2b" TargetMode="External"/><Relationship Id="rId1786" Type="http://schemas.openxmlformats.org/officeDocument/2006/relationships/hyperlink" Target="https://diforce.ru/get_url.php?ex_id=509b59a6-ee47-11ee-8e3f-244bfe54da2b" TargetMode="External"/><Relationship Id="rId1993" Type="http://schemas.openxmlformats.org/officeDocument/2006/relationships/hyperlink" Target="https://diforce.ru/get_url.php?ex_id=db711dbe-0343-11ee-819d-e0d55e801df2" TargetMode="External"/><Relationship Id="rId78" Type="http://schemas.openxmlformats.org/officeDocument/2006/relationships/hyperlink" Target="https://diforce.ru/get_url.php?ex_id=88cf92da-9796-11eb-812f-e0d55e801df2" TargetMode="External"/><Relationship Id="rId809" Type="http://schemas.openxmlformats.org/officeDocument/2006/relationships/hyperlink" Target="https://diforce.ru/get_url.php?ex_id=4742dac0-6bc3-11ed-8193-e0d55e801df2" TargetMode="External"/><Relationship Id="rId1439" Type="http://schemas.openxmlformats.org/officeDocument/2006/relationships/hyperlink" Target="https://diforce.ru/get_url.php?ex_id=cb5aef1f-af19-11ec-8181-e0d55e801df2" TargetMode="External"/><Relationship Id="rId1646" Type="http://schemas.openxmlformats.org/officeDocument/2006/relationships/hyperlink" Target="https://diforce.ru/get_url.php?ex_id=6e04bf05-45b0-11eb-8125-e0d55e801df2" TargetMode="External"/><Relationship Id="rId1853" Type="http://schemas.openxmlformats.org/officeDocument/2006/relationships/hyperlink" Target="https://diforce.ru/get_url.php?ex_id=a2278bcb-b9b3-11ea-8114-e0d55e801df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2747"/>
  <sheetViews>
    <sheetView tabSelected="1" workbookViewId="0"/>
  </sheetViews>
  <sheetFormatPr defaultColWidth="10.5" defaultRowHeight="11.45" customHeight="1" outlineLevelRow="3" x14ac:dyDescent="0.2"/>
  <cols>
    <col min="1" max="1" width="1.1640625" style="1" customWidth="1"/>
    <col min="2" max="2" width="52.33203125" style="1" customWidth="1"/>
    <col min="3" max="3" width="14.83203125" style="1" customWidth="1"/>
    <col min="4" max="4" width="16.33203125" style="1" customWidth="1"/>
    <col min="5" max="5" width="8" style="1" customWidth="1"/>
    <col min="6" max="6" width="16.33203125" style="1" customWidth="1"/>
    <col min="7" max="7" width="8" style="1" customWidth="1"/>
    <col min="8" max="8" width="16.33203125" style="1" customWidth="1"/>
    <col min="9" max="9" width="8" style="1" customWidth="1"/>
    <col min="10" max="11" width="14.83203125" style="1" customWidth="1"/>
    <col min="12" max="12" width="16.33203125" style="1" customWidth="1"/>
    <col min="13" max="14" width="14.83203125" style="1" customWidth="1"/>
    <col min="15" max="15" width="16.33203125" style="1" customWidth="1"/>
    <col min="16" max="17" width="14.83203125" style="1" customWidth="1"/>
    <col min="18" max="27" width="10.5" style="1" customWidth="1"/>
  </cols>
  <sheetData>
    <row r="1" spans="2:14" s="1" customFormat="1" ht="41.1" customHeight="1" x14ac:dyDescent="0.3">
      <c r="B1" s="25" t="s">
        <v>0</v>
      </c>
      <c r="C1" s="25"/>
      <c r="D1" s="25"/>
      <c r="E1" s="25"/>
      <c r="J1" s="26" t="s">
        <v>1</v>
      </c>
      <c r="K1" s="26"/>
      <c r="L1" s="32">
        <f>IF($N$9&gt;1,$N$9,IF($M$9&gt;1,$M$9,$L$9))</f>
        <v>0</v>
      </c>
      <c r="M1" s="1" t="str">
        <f>IF($N$9&gt;1,"Применена цена крупный опт",IF($M$9&gt;1,"Применена спец. цена","Применена оптовая цена"))</f>
        <v>Применена оптовая цена</v>
      </c>
    </row>
    <row r="2" spans="2:14" s="1" customFormat="1" ht="11.1" customHeight="1" x14ac:dyDescent="0.2">
      <c r="B2" s="2" t="s">
        <v>2</v>
      </c>
      <c r="D2" s="33" t="s">
        <v>3</v>
      </c>
    </row>
    <row r="3" spans="2:14" ht="12" customHeight="1" x14ac:dyDescent="0.2">
      <c r="B3" s="3" t="s">
        <v>4</v>
      </c>
      <c r="D3" s="34" t="s">
        <v>5</v>
      </c>
    </row>
    <row r="4" spans="2:14" s="4" customFormat="1" ht="12.95" customHeight="1" x14ac:dyDescent="0.2">
      <c r="B4" s="3" t="s">
        <v>6</v>
      </c>
    </row>
    <row r="5" spans="2:14" s="4" customFormat="1" ht="26.1" customHeight="1" x14ac:dyDescent="0.2">
      <c r="B5" s="5" t="s">
        <v>7</v>
      </c>
    </row>
    <row r="6" spans="2:14" s="4" customFormat="1" ht="11.1" customHeight="1" x14ac:dyDescent="0.2">
      <c r="B6" s="6" t="s">
        <v>8</v>
      </c>
    </row>
    <row r="7" spans="2:14" s="4" customFormat="1" ht="11.1" customHeight="1" x14ac:dyDescent="0.2">
      <c r="B7" s="6" t="s">
        <v>9</v>
      </c>
    </row>
    <row r="8" spans="2:14" s="1" customFormat="1" ht="8.1" customHeight="1" x14ac:dyDescent="0.2"/>
    <row r="9" spans="2:14" s="1" customFormat="1" ht="14.1" customHeight="1" x14ac:dyDescent="0.2">
      <c r="L9" s="36">
        <f>SUM($L$12:$L$2747)</f>
        <v>0</v>
      </c>
      <c r="M9" s="7">
        <f>SUM($M$12:$M$2747)</f>
        <v>0</v>
      </c>
      <c r="N9" s="36">
        <f>SUM($N$12:$N$2747)</f>
        <v>0</v>
      </c>
    </row>
    <row r="10" spans="2:14" s="1" customFormat="1" ht="12" customHeight="1" x14ac:dyDescent="0.2">
      <c r="B10" s="27" t="s">
        <v>10</v>
      </c>
      <c r="C10" s="29" t="s">
        <v>11</v>
      </c>
      <c r="D10" s="31" t="s">
        <v>12</v>
      </c>
      <c r="E10" s="31"/>
      <c r="F10" s="31" t="s">
        <v>13</v>
      </c>
      <c r="G10" s="31"/>
      <c r="H10" s="31" t="s">
        <v>14</v>
      </c>
      <c r="I10" s="31"/>
      <c r="J10" s="29" t="s">
        <v>15</v>
      </c>
      <c r="K10" s="29" t="s">
        <v>16</v>
      </c>
      <c r="L10" s="29" t="s">
        <v>17</v>
      </c>
      <c r="M10" s="29" t="s">
        <v>18</v>
      </c>
      <c r="N10" s="29" t="s">
        <v>19</v>
      </c>
    </row>
    <row r="11" spans="2:14" s="1" customFormat="1" ht="12" customHeight="1" x14ac:dyDescent="0.2">
      <c r="B11" s="28"/>
      <c r="C11" s="30"/>
      <c r="D11" s="8" t="s">
        <v>20</v>
      </c>
      <c r="E11" s="8" t="s">
        <v>21</v>
      </c>
      <c r="F11" s="8" t="s">
        <v>20</v>
      </c>
      <c r="G11" s="8" t="s">
        <v>21</v>
      </c>
      <c r="H11" s="8" t="s">
        <v>20</v>
      </c>
      <c r="I11" s="8" t="s">
        <v>21</v>
      </c>
      <c r="J11" s="30"/>
      <c r="K11" s="30"/>
      <c r="L11" s="30"/>
      <c r="M11" s="30"/>
      <c r="N11" s="30"/>
    </row>
    <row r="12" spans="2:14" s="1" customFormat="1" ht="11.1" customHeight="1" x14ac:dyDescent="0.2">
      <c r="B12" s="9"/>
      <c r="C12" s="9"/>
      <c r="D12" s="10"/>
      <c r="E12" s="10"/>
      <c r="F12" s="10"/>
      <c r="G12" s="10"/>
      <c r="H12" s="10"/>
      <c r="I12" s="10"/>
      <c r="J12" s="11"/>
      <c r="K12" s="11"/>
      <c r="L12" s="11">
        <f>D12*K12</f>
        <v>0</v>
      </c>
      <c r="M12" s="11">
        <f>IF(49999&lt;$L$9,IF($L$9&lt;100000,F12*K12,0),0)</f>
        <v>0</v>
      </c>
      <c r="N12" s="11">
        <f>IF($L$9&gt;100000,H12*K12,0)</f>
        <v>0</v>
      </c>
    </row>
    <row r="13" spans="2:14" s="1" customFormat="1" ht="9.9499999999999993" customHeight="1" outlineLevel="1" x14ac:dyDescent="0.2">
      <c r="B13" s="12" t="s">
        <v>22</v>
      </c>
      <c r="C13" s="13"/>
      <c r="D13" s="14"/>
      <c r="E13" s="14"/>
      <c r="F13" s="14"/>
      <c r="G13" s="14"/>
      <c r="H13" s="14"/>
      <c r="I13" s="14"/>
      <c r="J13" s="15"/>
      <c r="K13" s="15"/>
      <c r="L13" s="15">
        <f>D13*K13</f>
        <v>0</v>
      </c>
      <c r="M13" s="15">
        <f>IF(49999&lt;$L$9,IF($L$9&lt;100000,F13*K13,0),0)</f>
        <v>0</v>
      </c>
      <c r="N13" s="15">
        <f>IF($L$9&gt;100000,H13*K13,0)</f>
        <v>0</v>
      </c>
    </row>
    <row r="14" spans="2:14" s="1" customFormat="1" ht="21.95" customHeight="1" outlineLevel="2" x14ac:dyDescent="0.2">
      <c r="B14" s="35" t="s">
        <v>23</v>
      </c>
      <c r="C14" s="16" t="s">
        <v>24</v>
      </c>
      <c r="D14" s="17">
        <v>457</v>
      </c>
      <c r="E14" s="18" t="s">
        <v>25</v>
      </c>
      <c r="F14" s="17">
        <v>436</v>
      </c>
      <c r="G14" s="18" t="s">
        <v>25</v>
      </c>
      <c r="H14" s="17">
        <v>415.5</v>
      </c>
      <c r="I14" s="18" t="s">
        <v>25</v>
      </c>
      <c r="J14" s="19">
        <v>72</v>
      </c>
      <c r="K14" s="11"/>
      <c r="L14" s="11">
        <f>D14*K14</f>
        <v>0</v>
      </c>
      <c r="M14" s="11">
        <f>IF(49999&lt;$L$9,IF($L$9&lt;100000,F14*K14,0),0)</f>
        <v>0</v>
      </c>
      <c r="N14" s="11">
        <f>IF($L$9&gt;100000,H14*K14,0)</f>
        <v>0</v>
      </c>
    </row>
    <row r="15" spans="2:14" s="1" customFormat="1" ht="21.95" customHeight="1" outlineLevel="2" x14ac:dyDescent="0.2">
      <c r="B15" s="35" t="s">
        <v>26</v>
      </c>
      <c r="C15" s="16" t="s">
        <v>27</v>
      </c>
      <c r="D15" s="17">
        <v>417</v>
      </c>
      <c r="E15" s="18" t="s">
        <v>25</v>
      </c>
      <c r="F15" s="17">
        <v>405</v>
      </c>
      <c r="G15" s="18" t="s">
        <v>25</v>
      </c>
      <c r="H15" s="17">
        <v>386</v>
      </c>
      <c r="I15" s="18" t="s">
        <v>25</v>
      </c>
      <c r="J15" s="19">
        <v>54</v>
      </c>
      <c r="K15" s="11"/>
      <c r="L15" s="11">
        <f>D15*K15</f>
        <v>0</v>
      </c>
      <c r="M15" s="11">
        <f>IF(49999&lt;$L$9,IF($L$9&lt;100000,F15*K15,0),0)</f>
        <v>0</v>
      </c>
      <c r="N15" s="11">
        <f>IF($L$9&gt;100000,H15*K15,0)</f>
        <v>0</v>
      </c>
    </row>
    <row r="16" spans="2:14" s="1" customFormat="1" ht="21.95" customHeight="1" outlineLevel="2" x14ac:dyDescent="0.2">
      <c r="B16" s="35" t="s">
        <v>28</v>
      </c>
      <c r="C16" s="16" t="s">
        <v>29</v>
      </c>
      <c r="D16" s="17">
        <v>388</v>
      </c>
      <c r="E16" s="18" t="s">
        <v>25</v>
      </c>
      <c r="F16" s="17">
        <v>377</v>
      </c>
      <c r="G16" s="18" t="s">
        <v>25</v>
      </c>
      <c r="H16" s="17">
        <v>359.5</v>
      </c>
      <c r="I16" s="18" t="s">
        <v>25</v>
      </c>
      <c r="J16" s="19">
        <v>65</v>
      </c>
      <c r="K16" s="11"/>
      <c r="L16" s="11">
        <f>D16*K16</f>
        <v>0</v>
      </c>
      <c r="M16" s="11">
        <f>IF(49999&lt;$L$9,IF($L$9&lt;100000,F16*K16,0),0)</f>
        <v>0</v>
      </c>
      <c r="N16" s="11">
        <f>IF($L$9&gt;100000,H16*K16,0)</f>
        <v>0</v>
      </c>
    </row>
    <row r="17" spans="2:14" s="1" customFormat="1" ht="21.95" customHeight="1" outlineLevel="2" x14ac:dyDescent="0.2">
      <c r="B17" s="35" t="s">
        <v>30</v>
      </c>
      <c r="C17" s="16" t="s">
        <v>31</v>
      </c>
      <c r="D17" s="17">
        <v>532</v>
      </c>
      <c r="E17" s="18" t="s">
        <v>25</v>
      </c>
      <c r="F17" s="17">
        <v>513</v>
      </c>
      <c r="G17" s="18" t="s">
        <v>25</v>
      </c>
      <c r="H17" s="17">
        <v>475</v>
      </c>
      <c r="I17" s="18" t="s">
        <v>25</v>
      </c>
      <c r="J17" s="19">
        <v>147</v>
      </c>
      <c r="K17" s="11"/>
      <c r="L17" s="11">
        <f>D17*K17</f>
        <v>0</v>
      </c>
      <c r="M17" s="11">
        <f>IF(49999&lt;$L$9,IF($L$9&lt;100000,F17*K17,0),0)</f>
        <v>0</v>
      </c>
      <c r="N17" s="11">
        <f>IF($L$9&gt;100000,H17*K17,0)</f>
        <v>0</v>
      </c>
    </row>
    <row r="18" spans="2:14" s="1" customFormat="1" ht="21.95" customHeight="1" outlineLevel="2" x14ac:dyDescent="0.2">
      <c r="B18" s="35" t="s">
        <v>32</v>
      </c>
      <c r="C18" s="16" t="s">
        <v>33</v>
      </c>
      <c r="D18" s="17">
        <v>314</v>
      </c>
      <c r="E18" s="18" t="s">
        <v>25</v>
      </c>
      <c r="F18" s="17">
        <v>306</v>
      </c>
      <c r="G18" s="18" t="s">
        <v>25</v>
      </c>
      <c r="H18" s="17">
        <v>291</v>
      </c>
      <c r="I18" s="18" t="s">
        <v>25</v>
      </c>
      <c r="J18" s="19">
        <v>333</v>
      </c>
      <c r="K18" s="11"/>
      <c r="L18" s="11">
        <f>D18*K18</f>
        <v>0</v>
      </c>
      <c r="M18" s="11">
        <f>IF(49999&lt;$L$9,IF($L$9&lt;100000,F18*K18,0),0)</f>
        <v>0</v>
      </c>
      <c r="N18" s="11">
        <f>IF($L$9&gt;100000,H18*K18,0)</f>
        <v>0</v>
      </c>
    </row>
    <row r="19" spans="2:14" s="1" customFormat="1" ht="21.95" customHeight="1" outlineLevel="2" x14ac:dyDescent="0.2">
      <c r="B19" s="35" t="s">
        <v>34</v>
      </c>
      <c r="C19" s="16" t="s">
        <v>35</v>
      </c>
      <c r="D19" s="17">
        <v>357</v>
      </c>
      <c r="E19" s="18" t="s">
        <v>25</v>
      </c>
      <c r="F19" s="17">
        <v>334</v>
      </c>
      <c r="G19" s="18" t="s">
        <v>25</v>
      </c>
      <c r="H19" s="17">
        <v>318</v>
      </c>
      <c r="I19" s="18" t="s">
        <v>25</v>
      </c>
      <c r="J19" s="19">
        <v>191</v>
      </c>
      <c r="K19" s="11"/>
      <c r="L19" s="11">
        <f>D19*K19</f>
        <v>0</v>
      </c>
      <c r="M19" s="11">
        <f>IF(49999&lt;$L$9,IF($L$9&lt;100000,F19*K19,0),0)</f>
        <v>0</v>
      </c>
      <c r="N19" s="11">
        <f>IF($L$9&gt;100000,H19*K19,0)</f>
        <v>0</v>
      </c>
    </row>
    <row r="20" spans="2:14" s="1" customFormat="1" ht="21.95" customHeight="1" outlineLevel="2" x14ac:dyDescent="0.2">
      <c r="B20" s="35" t="s">
        <v>36</v>
      </c>
      <c r="C20" s="16" t="s">
        <v>37</v>
      </c>
      <c r="D20" s="17">
        <v>342</v>
      </c>
      <c r="E20" s="18" t="s">
        <v>25</v>
      </c>
      <c r="F20" s="17">
        <v>332</v>
      </c>
      <c r="G20" s="18" t="s">
        <v>25</v>
      </c>
      <c r="H20" s="17">
        <v>316.5</v>
      </c>
      <c r="I20" s="18" t="s">
        <v>25</v>
      </c>
      <c r="J20" s="19">
        <v>109</v>
      </c>
      <c r="K20" s="11"/>
      <c r="L20" s="11">
        <f>D20*K20</f>
        <v>0</v>
      </c>
      <c r="M20" s="11">
        <f>IF(49999&lt;$L$9,IF($L$9&lt;100000,F20*K20,0),0)</f>
        <v>0</v>
      </c>
      <c r="N20" s="11">
        <f>IF($L$9&gt;100000,H20*K20,0)</f>
        <v>0</v>
      </c>
    </row>
    <row r="21" spans="2:14" s="1" customFormat="1" ht="9.9499999999999993" customHeight="1" outlineLevel="1" x14ac:dyDescent="0.2">
      <c r="B21" s="12" t="s">
        <v>38</v>
      </c>
      <c r="C21" s="13"/>
      <c r="D21" s="14"/>
      <c r="E21" s="14"/>
      <c r="F21" s="14"/>
      <c r="G21" s="14"/>
      <c r="H21" s="14"/>
      <c r="I21" s="14"/>
      <c r="J21" s="15"/>
      <c r="K21" s="15"/>
      <c r="L21" s="15">
        <f>D21*K21</f>
        <v>0</v>
      </c>
      <c r="M21" s="15">
        <f>IF(49999&lt;$L$9,IF($L$9&lt;100000,F21*K21,0),0)</f>
        <v>0</v>
      </c>
      <c r="N21" s="15">
        <f>IF($L$9&gt;100000,H21*K21,0)</f>
        <v>0</v>
      </c>
    </row>
    <row r="22" spans="2:14" s="1" customFormat="1" ht="11.1" customHeight="1" outlineLevel="2" x14ac:dyDescent="0.2">
      <c r="B22" s="35" t="s">
        <v>39</v>
      </c>
      <c r="C22" s="16" t="s">
        <v>40</v>
      </c>
      <c r="D22" s="17">
        <v>198</v>
      </c>
      <c r="E22" s="18" t="s">
        <v>25</v>
      </c>
      <c r="F22" s="17">
        <v>135</v>
      </c>
      <c r="G22" s="18" t="s">
        <v>25</v>
      </c>
      <c r="H22" s="17">
        <v>126.5</v>
      </c>
      <c r="I22" s="18" t="s">
        <v>25</v>
      </c>
      <c r="J22" s="19">
        <v>1</v>
      </c>
      <c r="K22" s="11"/>
      <c r="L22" s="11">
        <f>D22*K22</f>
        <v>0</v>
      </c>
      <c r="M22" s="11">
        <f>IF(49999&lt;$L$9,IF($L$9&lt;100000,F22*K22,0),0)</f>
        <v>0</v>
      </c>
      <c r="N22" s="11">
        <f>IF($L$9&gt;100000,H22*K22,0)</f>
        <v>0</v>
      </c>
    </row>
    <row r="23" spans="2:14" s="1" customFormat="1" ht="21.95" customHeight="1" outlineLevel="2" x14ac:dyDescent="0.2">
      <c r="B23" s="35" t="s">
        <v>41</v>
      </c>
      <c r="C23" s="16" t="s">
        <v>42</v>
      </c>
      <c r="D23" s="17">
        <v>45</v>
      </c>
      <c r="E23" s="18" t="s">
        <v>25</v>
      </c>
      <c r="F23" s="17">
        <v>42</v>
      </c>
      <c r="G23" s="18" t="s">
        <v>25</v>
      </c>
      <c r="H23" s="17">
        <v>40.5</v>
      </c>
      <c r="I23" s="18" t="s">
        <v>25</v>
      </c>
      <c r="J23" s="19">
        <v>2</v>
      </c>
      <c r="K23" s="11"/>
      <c r="L23" s="11">
        <f>D23*K23</f>
        <v>0</v>
      </c>
      <c r="M23" s="11">
        <f>IF(49999&lt;$L$9,IF($L$9&lt;100000,F23*K23,0),0)</f>
        <v>0</v>
      </c>
      <c r="N23" s="11">
        <f>IF($L$9&gt;100000,H23*K23,0)</f>
        <v>0</v>
      </c>
    </row>
    <row r="24" spans="2:14" s="1" customFormat="1" ht="21.95" customHeight="1" outlineLevel="2" x14ac:dyDescent="0.2">
      <c r="B24" s="35" t="s">
        <v>43</v>
      </c>
      <c r="C24" s="16" t="s">
        <v>44</v>
      </c>
      <c r="D24" s="17">
        <v>65</v>
      </c>
      <c r="E24" s="18" t="s">
        <v>25</v>
      </c>
      <c r="F24" s="17">
        <v>62</v>
      </c>
      <c r="G24" s="18" t="s">
        <v>25</v>
      </c>
      <c r="H24" s="17">
        <v>59</v>
      </c>
      <c r="I24" s="18" t="s">
        <v>25</v>
      </c>
      <c r="J24" s="19">
        <v>5</v>
      </c>
      <c r="K24" s="11"/>
      <c r="L24" s="11">
        <f>D24*K24</f>
        <v>0</v>
      </c>
      <c r="M24" s="11">
        <f>IF(49999&lt;$L$9,IF($L$9&lt;100000,F24*K24,0),0)</f>
        <v>0</v>
      </c>
      <c r="N24" s="11">
        <f>IF($L$9&gt;100000,H24*K24,0)</f>
        <v>0</v>
      </c>
    </row>
    <row r="25" spans="2:14" s="1" customFormat="1" ht="11.1" customHeight="1" outlineLevel="2" x14ac:dyDescent="0.2">
      <c r="B25" s="35" t="s">
        <v>45</v>
      </c>
      <c r="C25" s="16" t="s">
        <v>46</v>
      </c>
      <c r="D25" s="17">
        <v>106</v>
      </c>
      <c r="E25" s="18" t="s">
        <v>25</v>
      </c>
      <c r="F25" s="17">
        <v>104</v>
      </c>
      <c r="G25" s="18" t="s">
        <v>25</v>
      </c>
      <c r="H25" s="17">
        <v>99</v>
      </c>
      <c r="I25" s="18" t="s">
        <v>25</v>
      </c>
      <c r="J25" s="19">
        <v>48</v>
      </c>
      <c r="K25" s="11"/>
      <c r="L25" s="11">
        <f>D25*K25</f>
        <v>0</v>
      </c>
      <c r="M25" s="11">
        <f>IF(49999&lt;$L$9,IF($L$9&lt;100000,F25*K25,0),0)</f>
        <v>0</v>
      </c>
      <c r="N25" s="11">
        <f>IF($L$9&gt;100000,H25*K25,0)</f>
        <v>0</v>
      </c>
    </row>
    <row r="26" spans="2:14" s="1" customFormat="1" ht="11.1" customHeight="1" outlineLevel="2" x14ac:dyDescent="0.2">
      <c r="B26" s="35" t="s">
        <v>47</v>
      </c>
      <c r="C26" s="16" t="s">
        <v>48</v>
      </c>
      <c r="D26" s="17">
        <v>99</v>
      </c>
      <c r="E26" s="18" t="s">
        <v>25</v>
      </c>
      <c r="F26" s="17">
        <v>90</v>
      </c>
      <c r="G26" s="18" t="s">
        <v>25</v>
      </c>
      <c r="H26" s="17">
        <v>85</v>
      </c>
      <c r="I26" s="18" t="s">
        <v>25</v>
      </c>
      <c r="J26" s="19">
        <v>68</v>
      </c>
      <c r="K26" s="11"/>
      <c r="L26" s="11">
        <f>D26*K26</f>
        <v>0</v>
      </c>
      <c r="M26" s="11">
        <f>IF(49999&lt;$L$9,IF($L$9&lt;100000,F26*K26,0),0)</f>
        <v>0</v>
      </c>
      <c r="N26" s="11">
        <f>IF($L$9&gt;100000,H26*K26,0)</f>
        <v>0</v>
      </c>
    </row>
    <row r="27" spans="2:14" s="1" customFormat="1" ht="11.1" customHeight="1" outlineLevel="2" x14ac:dyDescent="0.2">
      <c r="B27" s="35" t="s">
        <v>49</v>
      </c>
      <c r="C27" s="16" t="s">
        <v>50</v>
      </c>
      <c r="D27" s="17">
        <v>134</v>
      </c>
      <c r="E27" s="18" t="s">
        <v>25</v>
      </c>
      <c r="F27" s="17">
        <v>130</v>
      </c>
      <c r="G27" s="18" t="s">
        <v>25</v>
      </c>
      <c r="H27" s="17">
        <v>124</v>
      </c>
      <c r="I27" s="18" t="s">
        <v>25</v>
      </c>
      <c r="J27" s="19">
        <v>86</v>
      </c>
      <c r="K27" s="11"/>
      <c r="L27" s="11">
        <f>D27*K27</f>
        <v>0</v>
      </c>
      <c r="M27" s="11">
        <f>IF(49999&lt;$L$9,IF($L$9&lt;100000,F27*K27,0),0)</f>
        <v>0</v>
      </c>
      <c r="N27" s="11">
        <f>IF($L$9&gt;100000,H27*K27,0)</f>
        <v>0</v>
      </c>
    </row>
    <row r="28" spans="2:14" s="1" customFormat="1" ht="11.1" customHeight="1" outlineLevel="2" x14ac:dyDescent="0.2">
      <c r="B28" s="35" t="s">
        <v>51</v>
      </c>
      <c r="C28" s="16" t="s">
        <v>52</v>
      </c>
      <c r="D28" s="17">
        <v>120</v>
      </c>
      <c r="E28" s="18" t="s">
        <v>25</v>
      </c>
      <c r="F28" s="17">
        <v>108</v>
      </c>
      <c r="G28" s="18" t="s">
        <v>25</v>
      </c>
      <c r="H28" s="17">
        <v>99.5</v>
      </c>
      <c r="I28" s="18" t="s">
        <v>25</v>
      </c>
      <c r="J28" s="19">
        <v>147</v>
      </c>
      <c r="K28" s="11"/>
      <c r="L28" s="11">
        <f>D28*K28</f>
        <v>0</v>
      </c>
      <c r="M28" s="11">
        <f>IF(49999&lt;$L$9,IF($L$9&lt;100000,F28*K28,0),0)</f>
        <v>0</v>
      </c>
      <c r="N28" s="11">
        <f>IF($L$9&gt;100000,H28*K28,0)</f>
        <v>0</v>
      </c>
    </row>
    <row r="29" spans="2:14" s="1" customFormat="1" ht="21.95" customHeight="1" outlineLevel="2" x14ac:dyDescent="0.2">
      <c r="B29" s="35" t="s">
        <v>53</v>
      </c>
      <c r="C29" s="16" t="s">
        <v>54</v>
      </c>
      <c r="D29" s="17">
        <v>159</v>
      </c>
      <c r="E29" s="18" t="s">
        <v>25</v>
      </c>
      <c r="F29" s="17">
        <v>150</v>
      </c>
      <c r="G29" s="18" t="s">
        <v>25</v>
      </c>
      <c r="H29" s="17">
        <v>144</v>
      </c>
      <c r="I29" s="18" t="s">
        <v>25</v>
      </c>
      <c r="J29" s="19">
        <v>5</v>
      </c>
      <c r="K29" s="11"/>
      <c r="L29" s="11">
        <f>D29*K29</f>
        <v>0</v>
      </c>
      <c r="M29" s="11">
        <f>IF(49999&lt;$L$9,IF($L$9&lt;100000,F29*K29,0),0)</f>
        <v>0</v>
      </c>
      <c r="N29" s="11">
        <f>IF($L$9&gt;100000,H29*K29,0)</f>
        <v>0</v>
      </c>
    </row>
    <row r="30" spans="2:14" s="1" customFormat="1" ht="21.95" customHeight="1" outlineLevel="2" x14ac:dyDescent="0.2">
      <c r="B30" s="35" t="s">
        <v>55</v>
      </c>
      <c r="C30" s="16" t="s">
        <v>56</v>
      </c>
      <c r="D30" s="17">
        <v>790</v>
      </c>
      <c r="E30" s="18" t="s">
        <v>25</v>
      </c>
      <c r="F30" s="17">
        <v>761</v>
      </c>
      <c r="G30" s="18" t="s">
        <v>25</v>
      </c>
      <c r="H30" s="17">
        <v>681</v>
      </c>
      <c r="I30" s="18" t="s">
        <v>25</v>
      </c>
      <c r="J30" s="19">
        <v>107</v>
      </c>
      <c r="K30" s="11"/>
      <c r="L30" s="11">
        <f>D30*K30</f>
        <v>0</v>
      </c>
      <c r="M30" s="11">
        <f>IF(49999&lt;$L$9,IF($L$9&lt;100000,F30*K30,0),0)</f>
        <v>0</v>
      </c>
      <c r="N30" s="11">
        <f>IF($L$9&gt;100000,H30*K30,0)</f>
        <v>0</v>
      </c>
    </row>
    <row r="31" spans="2:14" s="1" customFormat="1" ht="33" customHeight="1" outlineLevel="2" x14ac:dyDescent="0.2">
      <c r="B31" s="35" t="s">
        <v>57</v>
      </c>
      <c r="C31" s="16" t="s">
        <v>58</v>
      </c>
      <c r="D31" s="20">
        <v>2362</v>
      </c>
      <c r="E31" s="18" t="s">
        <v>25</v>
      </c>
      <c r="F31" s="20">
        <v>2298</v>
      </c>
      <c r="G31" s="18" t="s">
        <v>25</v>
      </c>
      <c r="H31" s="20">
        <v>2147.5</v>
      </c>
      <c r="I31" s="18" t="s">
        <v>25</v>
      </c>
      <c r="J31" s="19">
        <v>7</v>
      </c>
      <c r="K31" s="11"/>
      <c r="L31" s="11">
        <f>D31*K31</f>
        <v>0</v>
      </c>
      <c r="M31" s="11">
        <f>IF(49999&lt;$L$9,IF($L$9&lt;100000,F31*K31,0),0)</f>
        <v>0</v>
      </c>
      <c r="N31" s="11">
        <f>IF($L$9&gt;100000,H31*K31,0)</f>
        <v>0</v>
      </c>
    </row>
    <row r="32" spans="2:14" s="1" customFormat="1" ht="33" customHeight="1" outlineLevel="2" x14ac:dyDescent="0.2">
      <c r="B32" s="35" t="s">
        <v>59</v>
      </c>
      <c r="C32" s="16" t="s">
        <v>60</v>
      </c>
      <c r="D32" s="20">
        <v>2966</v>
      </c>
      <c r="E32" s="18" t="s">
        <v>25</v>
      </c>
      <c r="F32" s="20">
        <v>2813</v>
      </c>
      <c r="G32" s="18" t="s">
        <v>25</v>
      </c>
      <c r="H32" s="20">
        <v>2557</v>
      </c>
      <c r="I32" s="18" t="s">
        <v>25</v>
      </c>
      <c r="J32" s="19">
        <v>7</v>
      </c>
      <c r="K32" s="11"/>
      <c r="L32" s="11">
        <f>D32*K32</f>
        <v>0</v>
      </c>
      <c r="M32" s="11">
        <f>IF(49999&lt;$L$9,IF($L$9&lt;100000,F32*K32,0),0)</f>
        <v>0</v>
      </c>
      <c r="N32" s="11">
        <f>IF($L$9&gt;100000,H32*K32,0)</f>
        <v>0</v>
      </c>
    </row>
    <row r="33" spans="2:14" s="1" customFormat="1" ht="11.1" customHeight="1" outlineLevel="2" x14ac:dyDescent="0.2">
      <c r="B33" s="35" t="s">
        <v>61</v>
      </c>
      <c r="C33" s="16" t="s">
        <v>62</v>
      </c>
      <c r="D33" s="17">
        <v>104</v>
      </c>
      <c r="E33" s="18" t="s">
        <v>25</v>
      </c>
      <c r="F33" s="17">
        <v>102</v>
      </c>
      <c r="G33" s="18" t="s">
        <v>25</v>
      </c>
      <c r="H33" s="17">
        <v>97.5</v>
      </c>
      <c r="I33" s="18" t="s">
        <v>25</v>
      </c>
      <c r="J33" s="19">
        <v>48</v>
      </c>
      <c r="K33" s="11"/>
      <c r="L33" s="11">
        <f>D33*K33</f>
        <v>0</v>
      </c>
      <c r="M33" s="11">
        <f>IF(49999&lt;$L$9,IF($L$9&lt;100000,F33*K33,0),0)</f>
        <v>0</v>
      </c>
      <c r="N33" s="11">
        <f>IF($L$9&gt;100000,H33*K33,0)</f>
        <v>0</v>
      </c>
    </row>
    <row r="34" spans="2:14" s="1" customFormat="1" ht="21.95" customHeight="1" outlineLevel="2" x14ac:dyDescent="0.2">
      <c r="B34" s="35" t="s">
        <v>63</v>
      </c>
      <c r="C34" s="16" t="s">
        <v>64</v>
      </c>
      <c r="D34" s="17">
        <v>272</v>
      </c>
      <c r="E34" s="18" t="s">
        <v>25</v>
      </c>
      <c r="F34" s="17">
        <v>272</v>
      </c>
      <c r="G34" s="18" t="s">
        <v>25</v>
      </c>
      <c r="H34" s="17">
        <v>271.5</v>
      </c>
      <c r="I34" s="18" t="s">
        <v>25</v>
      </c>
      <c r="J34" s="19">
        <v>23</v>
      </c>
      <c r="K34" s="11"/>
      <c r="L34" s="11">
        <f>D34*K34</f>
        <v>0</v>
      </c>
      <c r="M34" s="11">
        <f>IF(49999&lt;$L$9,IF($L$9&lt;100000,F34*K34,0),0)</f>
        <v>0</v>
      </c>
      <c r="N34" s="11">
        <f>IF($L$9&gt;100000,H34*K34,0)</f>
        <v>0</v>
      </c>
    </row>
    <row r="35" spans="2:14" s="1" customFormat="1" ht="11.1" customHeight="1" outlineLevel="2" x14ac:dyDescent="0.2">
      <c r="B35" s="35" t="s">
        <v>65</v>
      </c>
      <c r="C35" s="16" t="s">
        <v>66</v>
      </c>
      <c r="D35" s="17">
        <v>274</v>
      </c>
      <c r="E35" s="18" t="s">
        <v>25</v>
      </c>
      <c r="F35" s="17">
        <v>266</v>
      </c>
      <c r="G35" s="18" t="s">
        <v>25</v>
      </c>
      <c r="H35" s="17">
        <v>249</v>
      </c>
      <c r="I35" s="18" t="s">
        <v>25</v>
      </c>
      <c r="J35" s="19">
        <v>244</v>
      </c>
      <c r="K35" s="11"/>
      <c r="L35" s="11">
        <f>D35*K35</f>
        <v>0</v>
      </c>
      <c r="M35" s="11">
        <f>IF(49999&lt;$L$9,IF($L$9&lt;100000,F35*K35,0),0)</f>
        <v>0</v>
      </c>
      <c r="N35" s="11">
        <f>IF($L$9&gt;100000,H35*K35,0)</f>
        <v>0</v>
      </c>
    </row>
    <row r="36" spans="2:14" s="1" customFormat="1" ht="11.1" customHeight="1" outlineLevel="2" x14ac:dyDescent="0.2">
      <c r="B36" s="35" t="s">
        <v>67</v>
      </c>
      <c r="C36" s="16" t="s">
        <v>68</v>
      </c>
      <c r="D36" s="20">
        <v>1361</v>
      </c>
      <c r="E36" s="18" t="s">
        <v>25</v>
      </c>
      <c r="F36" s="20">
        <v>1336</v>
      </c>
      <c r="G36" s="18" t="s">
        <v>25</v>
      </c>
      <c r="H36" s="20">
        <v>1272</v>
      </c>
      <c r="I36" s="18" t="s">
        <v>25</v>
      </c>
      <c r="J36" s="19">
        <v>3</v>
      </c>
      <c r="K36" s="11"/>
      <c r="L36" s="11">
        <f>D36*K36</f>
        <v>0</v>
      </c>
      <c r="M36" s="11">
        <f>IF(49999&lt;$L$9,IF($L$9&lt;100000,F36*K36,0),0)</f>
        <v>0</v>
      </c>
      <c r="N36" s="11">
        <f>IF($L$9&gt;100000,H36*K36,0)</f>
        <v>0</v>
      </c>
    </row>
    <row r="37" spans="2:14" s="1" customFormat="1" ht="11.1" customHeight="1" outlineLevel="2" x14ac:dyDescent="0.2">
      <c r="B37" s="35" t="s">
        <v>69</v>
      </c>
      <c r="C37" s="16" t="s">
        <v>70</v>
      </c>
      <c r="D37" s="17">
        <v>110</v>
      </c>
      <c r="E37" s="18" t="s">
        <v>25</v>
      </c>
      <c r="F37" s="17">
        <v>106</v>
      </c>
      <c r="G37" s="18" t="s">
        <v>25</v>
      </c>
      <c r="H37" s="17">
        <v>100</v>
      </c>
      <c r="I37" s="18" t="s">
        <v>25</v>
      </c>
      <c r="J37" s="19">
        <v>1</v>
      </c>
      <c r="K37" s="11"/>
      <c r="L37" s="11">
        <f>D37*K37</f>
        <v>0</v>
      </c>
      <c r="M37" s="11">
        <f>IF(49999&lt;$L$9,IF($L$9&lt;100000,F37*K37,0),0)</f>
        <v>0</v>
      </c>
      <c r="N37" s="11">
        <f>IF($L$9&gt;100000,H37*K37,0)</f>
        <v>0</v>
      </c>
    </row>
    <row r="38" spans="2:14" s="1" customFormat="1" ht="21.95" customHeight="1" outlineLevel="2" x14ac:dyDescent="0.2">
      <c r="B38" s="35" t="s">
        <v>71</v>
      </c>
      <c r="C38" s="16" t="s">
        <v>72</v>
      </c>
      <c r="D38" s="17">
        <v>358</v>
      </c>
      <c r="E38" s="18" t="s">
        <v>25</v>
      </c>
      <c r="F38" s="17">
        <v>352</v>
      </c>
      <c r="G38" s="18" t="s">
        <v>25</v>
      </c>
      <c r="H38" s="17">
        <v>335</v>
      </c>
      <c r="I38" s="18" t="s">
        <v>25</v>
      </c>
      <c r="J38" s="19">
        <v>27</v>
      </c>
      <c r="K38" s="11"/>
      <c r="L38" s="11">
        <f>D38*K38</f>
        <v>0</v>
      </c>
      <c r="M38" s="11">
        <f>IF(49999&lt;$L$9,IF($L$9&lt;100000,F38*K38,0),0)</f>
        <v>0</v>
      </c>
      <c r="N38" s="11">
        <f>IF($L$9&gt;100000,H38*K38,0)</f>
        <v>0</v>
      </c>
    </row>
    <row r="39" spans="2:14" s="1" customFormat="1" ht="11.1" customHeight="1" outlineLevel="2" x14ac:dyDescent="0.2">
      <c r="B39" s="35" t="s">
        <v>73</v>
      </c>
      <c r="C39" s="16" t="s">
        <v>74</v>
      </c>
      <c r="D39" s="17">
        <v>74</v>
      </c>
      <c r="E39" s="18" t="s">
        <v>25</v>
      </c>
      <c r="F39" s="17">
        <v>73</v>
      </c>
      <c r="G39" s="18" t="s">
        <v>25</v>
      </c>
      <c r="H39" s="17">
        <v>66.5</v>
      </c>
      <c r="I39" s="18" t="s">
        <v>25</v>
      </c>
      <c r="J39" s="19">
        <v>110</v>
      </c>
      <c r="K39" s="11"/>
      <c r="L39" s="11">
        <f>D39*K39</f>
        <v>0</v>
      </c>
      <c r="M39" s="11">
        <f>IF(49999&lt;$L$9,IF($L$9&lt;100000,F39*K39,0),0)</f>
        <v>0</v>
      </c>
      <c r="N39" s="11">
        <f>IF($L$9&gt;100000,H39*K39,0)</f>
        <v>0</v>
      </c>
    </row>
    <row r="40" spans="2:14" s="1" customFormat="1" ht="21.95" customHeight="1" outlineLevel="2" x14ac:dyDescent="0.2">
      <c r="B40" s="35" t="s">
        <v>75</v>
      </c>
      <c r="C40" s="16" t="s">
        <v>76</v>
      </c>
      <c r="D40" s="17">
        <v>774</v>
      </c>
      <c r="E40" s="18" t="s">
        <v>25</v>
      </c>
      <c r="F40" s="17">
        <v>774</v>
      </c>
      <c r="G40" s="18" t="s">
        <v>25</v>
      </c>
      <c r="H40" s="17">
        <v>773.5</v>
      </c>
      <c r="I40" s="18" t="s">
        <v>25</v>
      </c>
      <c r="J40" s="19">
        <v>11</v>
      </c>
      <c r="K40" s="11"/>
      <c r="L40" s="11">
        <f>D40*K40</f>
        <v>0</v>
      </c>
      <c r="M40" s="11">
        <f>IF(49999&lt;$L$9,IF($L$9&lt;100000,F40*K40,0),0)</f>
        <v>0</v>
      </c>
      <c r="N40" s="11">
        <f>IF($L$9&gt;100000,H40*K40,0)</f>
        <v>0</v>
      </c>
    </row>
    <row r="41" spans="2:14" s="1" customFormat="1" ht="21.95" customHeight="1" outlineLevel="2" x14ac:dyDescent="0.2">
      <c r="B41" s="35" t="s">
        <v>77</v>
      </c>
      <c r="C41" s="16" t="s">
        <v>78</v>
      </c>
      <c r="D41" s="20">
        <v>1335</v>
      </c>
      <c r="E41" s="18" t="s">
        <v>25</v>
      </c>
      <c r="F41" s="20">
        <v>1310</v>
      </c>
      <c r="G41" s="18" t="s">
        <v>25</v>
      </c>
      <c r="H41" s="20">
        <v>1247.5</v>
      </c>
      <c r="I41" s="18" t="s">
        <v>25</v>
      </c>
      <c r="J41" s="19">
        <v>1</v>
      </c>
      <c r="K41" s="11"/>
      <c r="L41" s="11">
        <f>D41*K41</f>
        <v>0</v>
      </c>
      <c r="M41" s="11">
        <f>IF(49999&lt;$L$9,IF($L$9&lt;100000,F41*K41,0),0)</f>
        <v>0</v>
      </c>
      <c r="N41" s="11">
        <f>IF($L$9&gt;100000,H41*K41,0)</f>
        <v>0</v>
      </c>
    </row>
    <row r="42" spans="2:14" s="1" customFormat="1" ht="9.9499999999999993" customHeight="1" outlineLevel="1" x14ac:dyDescent="0.2">
      <c r="B42" s="12" t="s">
        <v>79</v>
      </c>
      <c r="C42" s="13"/>
      <c r="D42" s="14"/>
      <c r="E42" s="14"/>
      <c r="F42" s="14"/>
      <c r="G42" s="14"/>
      <c r="H42" s="14"/>
      <c r="I42" s="14"/>
      <c r="J42" s="15"/>
      <c r="K42" s="15"/>
      <c r="L42" s="15">
        <f>D42*K42</f>
        <v>0</v>
      </c>
      <c r="M42" s="15">
        <f>IF(49999&lt;$L$9,IF($L$9&lt;100000,F42*K42,0),0)</f>
        <v>0</v>
      </c>
      <c r="N42" s="15">
        <f>IF($L$9&gt;100000,H42*K42,0)</f>
        <v>0</v>
      </c>
    </row>
    <row r="43" spans="2:14" s="1" customFormat="1" ht="21.95" customHeight="1" outlineLevel="2" x14ac:dyDescent="0.2">
      <c r="B43" s="35" t="s">
        <v>80</v>
      </c>
      <c r="C43" s="16" t="s">
        <v>81</v>
      </c>
      <c r="D43" s="20">
        <v>2441</v>
      </c>
      <c r="E43" s="18" t="s">
        <v>25</v>
      </c>
      <c r="F43" s="20">
        <v>2441</v>
      </c>
      <c r="G43" s="18" t="s">
        <v>25</v>
      </c>
      <c r="H43" s="20">
        <v>2441</v>
      </c>
      <c r="I43" s="18" t="s">
        <v>25</v>
      </c>
      <c r="J43" s="19">
        <v>13</v>
      </c>
      <c r="K43" s="11"/>
      <c r="L43" s="11">
        <f>D43*K43</f>
        <v>0</v>
      </c>
      <c r="M43" s="11">
        <f>IF(49999&lt;$L$9,IF($L$9&lt;100000,F43*K43,0),0)</f>
        <v>0</v>
      </c>
      <c r="N43" s="11">
        <f>IF($L$9&gt;100000,H43*K43,0)</f>
        <v>0</v>
      </c>
    </row>
    <row r="44" spans="2:14" s="1" customFormat="1" ht="11.1" customHeight="1" outlineLevel="2" x14ac:dyDescent="0.2">
      <c r="B44" s="35" t="s">
        <v>82</v>
      </c>
      <c r="C44" s="16" t="s">
        <v>83</v>
      </c>
      <c r="D44" s="17">
        <v>665</v>
      </c>
      <c r="E44" s="18" t="s">
        <v>25</v>
      </c>
      <c r="F44" s="17">
        <v>546</v>
      </c>
      <c r="G44" s="18" t="s">
        <v>25</v>
      </c>
      <c r="H44" s="17">
        <v>510</v>
      </c>
      <c r="I44" s="18" t="s">
        <v>25</v>
      </c>
      <c r="J44" s="19">
        <v>1</v>
      </c>
      <c r="K44" s="11"/>
      <c r="L44" s="11">
        <f>D44*K44</f>
        <v>0</v>
      </c>
      <c r="M44" s="11">
        <f>IF(49999&lt;$L$9,IF($L$9&lt;100000,F44*K44,0),0)</f>
        <v>0</v>
      </c>
      <c r="N44" s="11">
        <f>IF($L$9&gt;100000,H44*K44,0)</f>
        <v>0</v>
      </c>
    </row>
    <row r="45" spans="2:14" s="1" customFormat="1" ht="21.95" customHeight="1" outlineLevel="2" x14ac:dyDescent="0.2">
      <c r="B45" s="35" t="s">
        <v>84</v>
      </c>
      <c r="C45" s="16" t="s">
        <v>85</v>
      </c>
      <c r="D45" s="17">
        <v>95</v>
      </c>
      <c r="E45" s="18" t="s">
        <v>25</v>
      </c>
      <c r="F45" s="17">
        <v>72</v>
      </c>
      <c r="G45" s="18" t="s">
        <v>25</v>
      </c>
      <c r="H45" s="17">
        <v>67.5</v>
      </c>
      <c r="I45" s="18" t="s">
        <v>25</v>
      </c>
      <c r="J45" s="19">
        <v>205</v>
      </c>
      <c r="K45" s="11"/>
      <c r="L45" s="11">
        <f>D45*K45</f>
        <v>0</v>
      </c>
      <c r="M45" s="11">
        <f>IF(49999&lt;$L$9,IF($L$9&lt;100000,F45*K45,0),0)</f>
        <v>0</v>
      </c>
      <c r="N45" s="11">
        <f>IF($L$9&gt;100000,H45*K45,0)</f>
        <v>0</v>
      </c>
    </row>
    <row r="46" spans="2:14" s="1" customFormat="1" ht="11.1" customHeight="1" outlineLevel="2" x14ac:dyDescent="0.2">
      <c r="B46" s="35" t="s">
        <v>86</v>
      </c>
      <c r="C46" s="16" t="s">
        <v>87</v>
      </c>
      <c r="D46" s="17">
        <v>485</v>
      </c>
      <c r="E46" s="18" t="s">
        <v>25</v>
      </c>
      <c r="F46" s="17">
        <v>471</v>
      </c>
      <c r="G46" s="18" t="s">
        <v>25</v>
      </c>
      <c r="H46" s="17">
        <v>440.5</v>
      </c>
      <c r="I46" s="18" t="s">
        <v>25</v>
      </c>
      <c r="J46" s="19">
        <v>79</v>
      </c>
      <c r="K46" s="11"/>
      <c r="L46" s="11">
        <f>D46*K46</f>
        <v>0</v>
      </c>
      <c r="M46" s="11">
        <f>IF(49999&lt;$L$9,IF($L$9&lt;100000,F46*K46,0),0)</f>
        <v>0</v>
      </c>
      <c r="N46" s="11">
        <f>IF($L$9&gt;100000,H46*K46,0)</f>
        <v>0</v>
      </c>
    </row>
    <row r="47" spans="2:14" s="1" customFormat="1" ht="11.1" customHeight="1" outlineLevel="2" x14ac:dyDescent="0.2">
      <c r="B47" s="35" t="s">
        <v>88</v>
      </c>
      <c r="C47" s="16" t="s">
        <v>89</v>
      </c>
      <c r="D47" s="17">
        <v>485</v>
      </c>
      <c r="E47" s="18" t="s">
        <v>25</v>
      </c>
      <c r="F47" s="17">
        <v>471</v>
      </c>
      <c r="G47" s="18" t="s">
        <v>25</v>
      </c>
      <c r="H47" s="17">
        <v>440.5</v>
      </c>
      <c r="I47" s="18" t="s">
        <v>25</v>
      </c>
      <c r="J47" s="19">
        <v>74</v>
      </c>
      <c r="K47" s="11"/>
      <c r="L47" s="11">
        <f>D47*K47</f>
        <v>0</v>
      </c>
      <c r="M47" s="11">
        <f>IF(49999&lt;$L$9,IF($L$9&lt;100000,F47*K47,0),0)</f>
        <v>0</v>
      </c>
      <c r="N47" s="11">
        <f>IF($L$9&gt;100000,H47*K47,0)</f>
        <v>0</v>
      </c>
    </row>
    <row r="48" spans="2:14" s="1" customFormat="1" ht="9.9499999999999993" customHeight="1" outlineLevel="1" x14ac:dyDescent="0.2">
      <c r="B48" s="12" t="s">
        <v>90</v>
      </c>
      <c r="C48" s="13"/>
      <c r="D48" s="14"/>
      <c r="E48" s="14"/>
      <c r="F48" s="14"/>
      <c r="G48" s="14"/>
      <c r="H48" s="14"/>
      <c r="I48" s="14"/>
      <c r="J48" s="15"/>
      <c r="K48" s="15"/>
      <c r="L48" s="15">
        <f>D48*K48</f>
        <v>0</v>
      </c>
      <c r="M48" s="15">
        <f>IF(49999&lt;$L$9,IF($L$9&lt;100000,F48*K48,0),0)</f>
        <v>0</v>
      </c>
      <c r="N48" s="15">
        <f>IF($L$9&gt;100000,H48*K48,0)</f>
        <v>0</v>
      </c>
    </row>
    <row r="49" spans="2:14" s="1" customFormat="1" ht="21.95" customHeight="1" outlineLevel="2" x14ac:dyDescent="0.2">
      <c r="B49" s="35" t="s">
        <v>91</v>
      </c>
      <c r="C49" s="16" t="s">
        <v>92</v>
      </c>
      <c r="D49" s="17">
        <v>980</v>
      </c>
      <c r="E49" s="18" t="s">
        <v>25</v>
      </c>
      <c r="F49" s="17">
        <v>980</v>
      </c>
      <c r="G49" s="18" t="s">
        <v>25</v>
      </c>
      <c r="H49" s="17">
        <v>980</v>
      </c>
      <c r="I49" s="18" t="s">
        <v>25</v>
      </c>
      <c r="J49" s="19">
        <v>2</v>
      </c>
      <c r="K49" s="11"/>
      <c r="L49" s="11">
        <f>D49*K49</f>
        <v>0</v>
      </c>
      <c r="M49" s="11">
        <f>IF(49999&lt;$L$9,IF($L$9&lt;100000,F49*K49,0),0)</f>
        <v>0</v>
      </c>
      <c r="N49" s="11">
        <f>IF($L$9&gt;100000,H49*K49,0)</f>
        <v>0</v>
      </c>
    </row>
    <row r="50" spans="2:14" s="1" customFormat="1" ht="21.95" customHeight="1" outlineLevel="2" x14ac:dyDescent="0.2">
      <c r="B50" s="35" t="s">
        <v>93</v>
      </c>
      <c r="C50" s="16" t="s">
        <v>94</v>
      </c>
      <c r="D50" s="17">
        <v>980</v>
      </c>
      <c r="E50" s="18" t="s">
        <v>25</v>
      </c>
      <c r="F50" s="17">
        <v>980</v>
      </c>
      <c r="G50" s="18" t="s">
        <v>25</v>
      </c>
      <c r="H50" s="17">
        <v>980</v>
      </c>
      <c r="I50" s="18" t="s">
        <v>25</v>
      </c>
      <c r="J50" s="19">
        <v>3</v>
      </c>
      <c r="K50" s="11"/>
      <c r="L50" s="11">
        <f>D50*K50</f>
        <v>0</v>
      </c>
      <c r="M50" s="11">
        <f>IF(49999&lt;$L$9,IF($L$9&lt;100000,F50*K50,0),0)</f>
        <v>0</v>
      </c>
      <c r="N50" s="11">
        <f>IF($L$9&gt;100000,H50*K50,0)</f>
        <v>0</v>
      </c>
    </row>
    <row r="51" spans="2:14" s="1" customFormat="1" ht="21.95" customHeight="1" outlineLevel="2" x14ac:dyDescent="0.2">
      <c r="B51" s="35" t="s">
        <v>95</v>
      </c>
      <c r="C51" s="16" t="s">
        <v>96</v>
      </c>
      <c r="D51" s="17">
        <v>893</v>
      </c>
      <c r="E51" s="18" t="s">
        <v>25</v>
      </c>
      <c r="F51" s="17">
        <v>893</v>
      </c>
      <c r="G51" s="18" t="s">
        <v>25</v>
      </c>
      <c r="H51" s="17">
        <v>892.5</v>
      </c>
      <c r="I51" s="18" t="s">
        <v>25</v>
      </c>
      <c r="J51" s="19">
        <v>6</v>
      </c>
      <c r="K51" s="11"/>
      <c r="L51" s="11">
        <f>D51*K51</f>
        <v>0</v>
      </c>
      <c r="M51" s="11">
        <f>IF(49999&lt;$L$9,IF($L$9&lt;100000,F51*K51,0),0)</f>
        <v>0</v>
      </c>
      <c r="N51" s="11">
        <f>IF($L$9&gt;100000,H51*K51,0)</f>
        <v>0</v>
      </c>
    </row>
    <row r="52" spans="2:14" s="1" customFormat="1" ht="21.95" customHeight="1" outlineLevel="2" x14ac:dyDescent="0.2">
      <c r="B52" s="35" t="s">
        <v>97</v>
      </c>
      <c r="C52" s="16" t="s">
        <v>98</v>
      </c>
      <c r="D52" s="20">
        <v>1103</v>
      </c>
      <c r="E52" s="18" t="s">
        <v>25</v>
      </c>
      <c r="F52" s="20">
        <v>1079</v>
      </c>
      <c r="G52" s="18" t="s">
        <v>25</v>
      </c>
      <c r="H52" s="17">
        <v>984</v>
      </c>
      <c r="I52" s="18" t="s">
        <v>25</v>
      </c>
      <c r="J52" s="19">
        <v>1</v>
      </c>
      <c r="K52" s="11"/>
      <c r="L52" s="11">
        <f>D52*K52</f>
        <v>0</v>
      </c>
      <c r="M52" s="11">
        <f>IF(49999&lt;$L$9,IF($L$9&lt;100000,F52*K52,0),0)</f>
        <v>0</v>
      </c>
      <c r="N52" s="11">
        <f>IF($L$9&gt;100000,H52*K52,0)</f>
        <v>0</v>
      </c>
    </row>
    <row r="53" spans="2:14" s="1" customFormat="1" ht="21.95" customHeight="1" outlineLevel="2" x14ac:dyDescent="0.2">
      <c r="B53" s="35" t="s">
        <v>99</v>
      </c>
      <c r="C53" s="16" t="s">
        <v>100</v>
      </c>
      <c r="D53" s="17">
        <v>883</v>
      </c>
      <c r="E53" s="18" t="s">
        <v>25</v>
      </c>
      <c r="F53" s="17">
        <v>596</v>
      </c>
      <c r="G53" s="18" t="s">
        <v>25</v>
      </c>
      <c r="H53" s="17">
        <v>557</v>
      </c>
      <c r="I53" s="18" t="s">
        <v>25</v>
      </c>
      <c r="J53" s="19">
        <v>1</v>
      </c>
      <c r="K53" s="11"/>
      <c r="L53" s="11">
        <f>D53*K53</f>
        <v>0</v>
      </c>
      <c r="M53" s="11">
        <f>IF(49999&lt;$L$9,IF($L$9&lt;100000,F53*K53,0),0)</f>
        <v>0</v>
      </c>
      <c r="N53" s="11">
        <f>IF($L$9&gt;100000,H53*K53,0)</f>
        <v>0</v>
      </c>
    </row>
    <row r="54" spans="2:14" s="1" customFormat="1" ht="21.95" customHeight="1" outlineLevel="2" x14ac:dyDescent="0.2">
      <c r="B54" s="35" t="s">
        <v>101</v>
      </c>
      <c r="C54" s="16" t="s">
        <v>102</v>
      </c>
      <c r="D54" s="20">
        <v>1956</v>
      </c>
      <c r="E54" s="18" t="s">
        <v>25</v>
      </c>
      <c r="F54" s="20">
        <v>1869</v>
      </c>
      <c r="G54" s="18" t="s">
        <v>25</v>
      </c>
      <c r="H54" s="20">
        <v>1746.5</v>
      </c>
      <c r="I54" s="18" t="s">
        <v>25</v>
      </c>
      <c r="J54" s="19">
        <v>5</v>
      </c>
      <c r="K54" s="11"/>
      <c r="L54" s="11">
        <f>D54*K54</f>
        <v>0</v>
      </c>
      <c r="M54" s="11">
        <f>IF(49999&lt;$L$9,IF($L$9&lt;100000,F54*K54,0),0)</f>
        <v>0</v>
      </c>
      <c r="N54" s="11">
        <f>IF($L$9&gt;100000,H54*K54,0)</f>
        <v>0</v>
      </c>
    </row>
    <row r="55" spans="2:14" s="1" customFormat="1" ht="21.95" customHeight="1" outlineLevel="2" x14ac:dyDescent="0.2">
      <c r="B55" s="35" t="s">
        <v>103</v>
      </c>
      <c r="C55" s="16" t="s">
        <v>104</v>
      </c>
      <c r="D55" s="17">
        <v>859</v>
      </c>
      <c r="E55" s="18" t="s">
        <v>25</v>
      </c>
      <c r="F55" s="17">
        <v>827</v>
      </c>
      <c r="G55" s="18" t="s">
        <v>25</v>
      </c>
      <c r="H55" s="17">
        <v>740</v>
      </c>
      <c r="I55" s="18" t="s">
        <v>25</v>
      </c>
      <c r="J55" s="19">
        <v>31</v>
      </c>
      <c r="K55" s="11"/>
      <c r="L55" s="11">
        <f>D55*K55</f>
        <v>0</v>
      </c>
      <c r="M55" s="11">
        <f>IF(49999&lt;$L$9,IF($L$9&lt;100000,F55*K55,0),0)</f>
        <v>0</v>
      </c>
      <c r="N55" s="11">
        <f>IF($L$9&gt;100000,H55*K55,0)</f>
        <v>0</v>
      </c>
    </row>
    <row r="56" spans="2:14" s="1" customFormat="1" ht="21.95" customHeight="1" outlineLevel="2" x14ac:dyDescent="0.2">
      <c r="B56" s="35" t="s">
        <v>105</v>
      </c>
      <c r="C56" s="16" t="s">
        <v>106</v>
      </c>
      <c r="D56" s="20">
        <v>1159</v>
      </c>
      <c r="E56" s="18" t="s">
        <v>25</v>
      </c>
      <c r="F56" s="20">
        <v>1115</v>
      </c>
      <c r="G56" s="18" t="s">
        <v>25</v>
      </c>
      <c r="H56" s="17">
        <v>998.5</v>
      </c>
      <c r="I56" s="18" t="s">
        <v>25</v>
      </c>
      <c r="J56" s="19">
        <v>40</v>
      </c>
      <c r="K56" s="11"/>
      <c r="L56" s="11">
        <f>D56*K56</f>
        <v>0</v>
      </c>
      <c r="M56" s="11">
        <f>IF(49999&lt;$L$9,IF($L$9&lt;100000,F56*K56,0),0)</f>
        <v>0</v>
      </c>
      <c r="N56" s="11">
        <f>IF($L$9&gt;100000,H56*K56,0)</f>
        <v>0</v>
      </c>
    </row>
    <row r="57" spans="2:14" s="1" customFormat="1" ht="21.95" customHeight="1" outlineLevel="2" x14ac:dyDescent="0.2">
      <c r="B57" s="35" t="s">
        <v>107</v>
      </c>
      <c r="C57" s="16" t="s">
        <v>108</v>
      </c>
      <c r="D57" s="17">
        <v>868</v>
      </c>
      <c r="E57" s="18" t="s">
        <v>25</v>
      </c>
      <c r="F57" s="17">
        <v>852</v>
      </c>
      <c r="G57" s="18" t="s">
        <v>25</v>
      </c>
      <c r="H57" s="17">
        <v>811</v>
      </c>
      <c r="I57" s="18" t="s">
        <v>25</v>
      </c>
      <c r="J57" s="19">
        <v>7</v>
      </c>
      <c r="K57" s="11"/>
      <c r="L57" s="11">
        <f>D57*K57</f>
        <v>0</v>
      </c>
      <c r="M57" s="11">
        <f>IF(49999&lt;$L$9,IF($L$9&lt;100000,F57*K57,0),0)</f>
        <v>0</v>
      </c>
      <c r="N57" s="11">
        <f>IF($L$9&gt;100000,H57*K57,0)</f>
        <v>0</v>
      </c>
    </row>
    <row r="58" spans="2:14" s="1" customFormat="1" ht="21.95" customHeight="1" outlineLevel="2" x14ac:dyDescent="0.2">
      <c r="B58" s="35" t="s">
        <v>109</v>
      </c>
      <c r="C58" s="16" t="s">
        <v>110</v>
      </c>
      <c r="D58" s="20">
        <v>1167</v>
      </c>
      <c r="E58" s="18" t="s">
        <v>25</v>
      </c>
      <c r="F58" s="20">
        <v>1146</v>
      </c>
      <c r="G58" s="18" t="s">
        <v>25</v>
      </c>
      <c r="H58" s="20">
        <v>1091</v>
      </c>
      <c r="I58" s="18" t="s">
        <v>25</v>
      </c>
      <c r="J58" s="19">
        <v>1</v>
      </c>
      <c r="K58" s="11"/>
      <c r="L58" s="11">
        <f>D58*K58</f>
        <v>0</v>
      </c>
      <c r="M58" s="11">
        <f>IF(49999&lt;$L$9,IF($L$9&lt;100000,F58*K58,0),0)</f>
        <v>0</v>
      </c>
      <c r="N58" s="11">
        <f>IF($L$9&gt;100000,H58*K58,0)</f>
        <v>0</v>
      </c>
    </row>
    <row r="59" spans="2:14" s="1" customFormat="1" ht="21.95" customHeight="1" outlineLevel="2" x14ac:dyDescent="0.2">
      <c r="B59" s="35" t="s">
        <v>111</v>
      </c>
      <c r="C59" s="16" t="s">
        <v>112</v>
      </c>
      <c r="D59" s="17">
        <v>783</v>
      </c>
      <c r="E59" s="18" t="s">
        <v>25</v>
      </c>
      <c r="F59" s="17">
        <v>710</v>
      </c>
      <c r="G59" s="18" t="s">
        <v>25</v>
      </c>
      <c r="H59" s="17">
        <v>671</v>
      </c>
      <c r="I59" s="18" t="s">
        <v>25</v>
      </c>
      <c r="J59" s="19">
        <v>59</v>
      </c>
      <c r="K59" s="11"/>
      <c r="L59" s="11">
        <f>D59*K59</f>
        <v>0</v>
      </c>
      <c r="M59" s="11">
        <f>IF(49999&lt;$L$9,IF($L$9&lt;100000,F59*K59,0),0)</f>
        <v>0</v>
      </c>
      <c r="N59" s="11">
        <f>IF($L$9&gt;100000,H59*K59,0)</f>
        <v>0</v>
      </c>
    </row>
    <row r="60" spans="2:14" s="1" customFormat="1" ht="21.95" customHeight="1" outlineLevel="2" x14ac:dyDescent="0.2">
      <c r="B60" s="35" t="s">
        <v>113</v>
      </c>
      <c r="C60" s="16" t="s">
        <v>114</v>
      </c>
      <c r="D60" s="17">
        <v>783</v>
      </c>
      <c r="E60" s="18" t="s">
        <v>25</v>
      </c>
      <c r="F60" s="17">
        <v>710</v>
      </c>
      <c r="G60" s="18" t="s">
        <v>25</v>
      </c>
      <c r="H60" s="17">
        <v>671</v>
      </c>
      <c r="I60" s="18" t="s">
        <v>25</v>
      </c>
      <c r="J60" s="19">
        <v>37</v>
      </c>
      <c r="K60" s="11"/>
      <c r="L60" s="11">
        <f>D60*K60</f>
        <v>0</v>
      </c>
      <c r="M60" s="11">
        <f>IF(49999&lt;$L$9,IF($L$9&lt;100000,F60*K60,0),0)</f>
        <v>0</v>
      </c>
      <c r="N60" s="11">
        <f>IF($L$9&gt;100000,H60*K60,0)</f>
        <v>0</v>
      </c>
    </row>
    <row r="61" spans="2:14" s="1" customFormat="1" ht="21.95" customHeight="1" outlineLevel="2" x14ac:dyDescent="0.2">
      <c r="B61" s="35" t="s">
        <v>115</v>
      </c>
      <c r="C61" s="16" t="s">
        <v>116</v>
      </c>
      <c r="D61" s="17">
        <v>783</v>
      </c>
      <c r="E61" s="18" t="s">
        <v>25</v>
      </c>
      <c r="F61" s="17">
        <v>710</v>
      </c>
      <c r="G61" s="18" t="s">
        <v>25</v>
      </c>
      <c r="H61" s="17">
        <v>671</v>
      </c>
      <c r="I61" s="18" t="s">
        <v>25</v>
      </c>
      <c r="J61" s="19">
        <v>15</v>
      </c>
      <c r="K61" s="11"/>
      <c r="L61" s="11">
        <f>D61*K61</f>
        <v>0</v>
      </c>
      <c r="M61" s="11">
        <f>IF(49999&lt;$L$9,IF($L$9&lt;100000,F61*K61,0),0)</f>
        <v>0</v>
      </c>
      <c r="N61" s="11">
        <f>IF($L$9&gt;100000,H61*K61,0)</f>
        <v>0</v>
      </c>
    </row>
    <row r="62" spans="2:14" s="1" customFormat="1" ht="21.95" customHeight="1" outlineLevel="2" x14ac:dyDescent="0.2">
      <c r="B62" s="35" t="s">
        <v>117</v>
      </c>
      <c r="C62" s="16" t="s">
        <v>118</v>
      </c>
      <c r="D62" s="20">
        <v>1034</v>
      </c>
      <c r="E62" s="18" t="s">
        <v>25</v>
      </c>
      <c r="F62" s="17">
        <v>997</v>
      </c>
      <c r="G62" s="18" t="s">
        <v>25</v>
      </c>
      <c r="H62" s="17">
        <v>923</v>
      </c>
      <c r="I62" s="18" t="s">
        <v>25</v>
      </c>
      <c r="J62" s="19">
        <v>18</v>
      </c>
      <c r="K62" s="11"/>
      <c r="L62" s="11">
        <f>D62*K62</f>
        <v>0</v>
      </c>
      <c r="M62" s="11">
        <f>IF(49999&lt;$L$9,IF($L$9&lt;100000,F62*K62,0),0)</f>
        <v>0</v>
      </c>
      <c r="N62" s="11">
        <f>IF($L$9&gt;100000,H62*K62,0)</f>
        <v>0</v>
      </c>
    </row>
    <row r="63" spans="2:14" s="1" customFormat="1" ht="21.95" customHeight="1" outlineLevel="2" x14ac:dyDescent="0.2">
      <c r="B63" s="35" t="s">
        <v>119</v>
      </c>
      <c r="C63" s="16" t="s">
        <v>120</v>
      </c>
      <c r="D63" s="20">
        <v>1034</v>
      </c>
      <c r="E63" s="18" t="s">
        <v>25</v>
      </c>
      <c r="F63" s="17">
        <v>997</v>
      </c>
      <c r="G63" s="18" t="s">
        <v>25</v>
      </c>
      <c r="H63" s="17">
        <v>923</v>
      </c>
      <c r="I63" s="18" t="s">
        <v>25</v>
      </c>
      <c r="J63" s="19">
        <v>18</v>
      </c>
      <c r="K63" s="11"/>
      <c r="L63" s="11">
        <f>D63*K63</f>
        <v>0</v>
      </c>
      <c r="M63" s="11">
        <f>IF(49999&lt;$L$9,IF($L$9&lt;100000,F63*K63,0),0)</f>
        <v>0</v>
      </c>
      <c r="N63" s="11">
        <f>IF($L$9&gt;100000,H63*K63,0)</f>
        <v>0</v>
      </c>
    </row>
    <row r="64" spans="2:14" s="1" customFormat="1" ht="9.9499999999999993" customHeight="1" outlineLevel="1" x14ac:dyDescent="0.2">
      <c r="B64" s="12" t="s">
        <v>121</v>
      </c>
      <c r="C64" s="13"/>
      <c r="D64" s="14"/>
      <c r="E64" s="14"/>
      <c r="F64" s="14"/>
      <c r="G64" s="14"/>
      <c r="H64" s="14"/>
      <c r="I64" s="14"/>
      <c r="J64" s="15"/>
      <c r="K64" s="15"/>
      <c r="L64" s="15">
        <f>D64*K64</f>
        <v>0</v>
      </c>
      <c r="M64" s="15">
        <f>IF(49999&lt;$L$9,IF($L$9&lt;100000,F64*K64,0),0)</f>
        <v>0</v>
      </c>
      <c r="N64" s="15">
        <f>IF($L$9&gt;100000,H64*K64,0)</f>
        <v>0</v>
      </c>
    </row>
    <row r="65" spans="2:14" s="1" customFormat="1" ht="11.1" customHeight="1" outlineLevel="2" x14ac:dyDescent="0.2">
      <c r="B65" s="35" t="s">
        <v>122</v>
      </c>
      <c r="C65" s="16" t="s">
        <v>123</v>
      </c>
      <c r="D65" s="17">
        <v>493</v>
      </c>
      <c r="E65" s="18" t="s">
        <v>25</v>
      </c>
      <c r="F65" s="17">
        <v>493</v>
      </c>
      <c r="G65" s="18" t="s">
        <v>25</v>
      </c>
      <c r="H65" s="17">
        <v>515</v>
      </c>
      <c r="I65" s="18" t="s">
        <v>25</v>
      </c>
      <c r="J65" s="19">
        <v>3</v>
      </c>
      <c r="K65" s="11"/>
      <c r="L65" s="11">
        <f>D65*K65</f>
        <v>0</v>
      </c>
      <c r="M65" s="11">
        <f>IF(49999&lt;$L$9,IF($L$9&lt;100000,F65*K65,0),0)</f>
        <v>0</v>
      </c>
      <c r="N65" s="11">
        <f>IF($L$9&gt;100000,H65*K65,0)</f>
        <v>0</v>
      </c>
    </row>
    <row r="66" spans="2:14" s="1" customFormat="1" ht="11.1" customHeight="1" outlineLevel="2" x14ac:dyDescent="0.2">
      <c r="B66" s="35" t="s">
        <v>124</v>
      </c>
      <c r="C66" s="16" t="s">
        <v>125</v>
      </c>
      <c r="D66" s="17">
        <v>300</v>
      </c>
      <c r="E66" s="18" t="s">
        <v>25</v>
      </c>
      <c r="F66" s="17">
        <v>300</v>
      </c>
      <c r="G66" s="18" t="s">
        <v>25</v>
      </c>
      <c r="H66" s="17">
        <v>300</v>
      </c>
      <c r="I66" s="18" t="s">
        <v>25</v>
      </c>
      <c r="J66" s="19">
        <v>1</v>
      </c>
      <c r="K66" s="11"/>
      <c r="L66" s="11">
        <f>D66*K66</f>
        <v>0</v>
      </c>
      <c r="M66" s="11">
        <f>IF(49999&lt;$L$9,IF($L$9&lt;100000,F66*K66,0),0)</f>
        <v>0</v>
      </c>
      <c r="N66" s="11">
        <f>IF($L$9&gt;100000,H66*K66,0)</f>
        <v>0</v>
      </c>
    </row>
    <row r="67" spans="2:14" s="1" customFormat="1" ht="11.1" customHeight="1" outlineLevel="2" x14ac:dyDescent="0.2">
      <c r="B67" s="35" t="s">
        <v>126</v>
      </c>
      <c r="C67" s="16" t="s">
        <v>127</v>
      </c>
      <c r="D67" s="17">
        <v>500</v>
      </c>
      <c r="E67" s="18" t="s">
        <v>25</v>
      </c>
      <c r="F67" s="17">
        <v>500</v>
      </c>
      <c r="G67" s="18" t="s">
        <v>25</v>
      </c>
      <c r="H67" s="17">
        <v>500</v>
      </c>
      <c r="I67" s="18" t="s">
        <v>25</v>
      </c>
      <c r="J67" s="19">
        <v>5</v>
      </c>
      <c r="K67" s="11"/>
      <c r="L67" s="11">
        <f>D67*K67</f>
        <v>0</v>
      </c>
      <c r="M67" s="11">
        <f>IF(49999&lt;$L$9,IF($L$9&lt;100000,F67*K67,0),0)</f>
        <v>0</v>
      </c>
      <c r="N67" s="11">
        <f>IF($L$9&gt;100000,H67*K67,0)</f>
        <v>0</v>
      </c>
    </row>
    <row r="68" spans="2:14" s="1" customFormat="1" ht="21.95" customHeight="1" outlineLevel="2" x14ac:dyDescent="0.2">
      <c r="B68" s="35" t="s">
        <v>128</v>
      </c>
      <c r="C68" s="16" t="s">
        <v>129</v>
      </c>
      <c r="D68" s="17">
        <v>400</v>
      </c>
      <c r="E68" s="18" t="s">
        <v>25</v>
      </c>
      <c r="F68" s="17">
        <v>400</v>
      </c>
      <c r="G68" s="18" t="s">
        <v>25</v>
      </c>
      <c r="H68" s="17">
        <v>400</v>
      </c>
      <c r="I68" s="18" t="s">
        <v>25</v>
      </c>
      <c r="J68" s="19">
        <v>4</v>
      </c>
      <c r="K68" s="11"/>
      <c r="L68" s="11">
        <f>D68*K68</f>
        <v>0</v>
      </c>
      <c r="M68" s="11">
        <f>IF(49999&lt;$L$9,IF($L$9&lt;100000,F68*K68,0),0)</f>
        <v>0</v>
      </c>
      <c r="N68" s="11">
        <f>IF($L$9&gt;100000,H68*K68,0)</f>
        <v>0</v>
      </c>
    </row>
    <row r="69" spans="2:14" s="1" customFormat="1" ht="11.1" customHeight="1" outlineLevel="2" x14ac:dyDescent="0.2">
      <c r="B69" s="35" t="s">
        <v>130</v>
      </c>
      <c r="C69" s="16" t="s">
        <v>131</v>
      </c>
      <c r="D69" s="17">
        <v>880</v>
      </c>
      <c r="E69" s="18" t="s">
        <v>25</v>
      </c>
      <c r="F69" s="17">
        <v>900</v>
      </c>
      <c r="G69" s="18" t="s">
        <v>25</v>
      </c>
      <c r="H69" s="17">
        <v>842</v>
      </c>
      <c r="I69" s="18" t="s">
        <v>25</v>
      </c>
      <c r="J69" s="19">
        <v>1</v>
      </c>
      <c r="K69" s="11"/>
      <c r="L69" s="11">
        <f>D69*K69</f>
        <v>0</v>
      </c>
      <c r="M69" s="11">
        <f>IF(49999&lt;$L$9,IF($L$9&lt;100000,F69*K69,0),0)</f>
        <v>0</v>
      </c>
      <c r="N69" s="11">
        <f>IF($L$9&gt;100000,H69*K69,0)</f>
        <v>0</v>
      </c>
    </row>
    <row r="70" spans="2:14" s="1" customFormat="1" ht="11.1" customHeight="1" outlineLevel="2" x14ac:dyDescent="0.2">
      <c r="B70" s="35" t="s">
        <v>132</v>
      </c>
      <c r="C70" s="16" t="s">
        <v>133</v>
      </c>
      <c r="D70" s="17">
        <v>647</v>
      </c>
      <c r="E70" s="18" t="s">
        <v>25</v>
      </c>
      <c r="F70" s="17">
        <v>599</v>
      </c>
      <c r="G70" s="18" t="s">
        <v>25</v>
      </c>
      <c r="H70" s="17">
        <v>589.5</v>
      </c>
      <c r="I70" s="18" t="s">
        <v>25</v>
      </c>
      <c r="J70" s="19">
        <v>96</v>
      </c>
      <c r="K70" s="11"/>
      <c r="L70" s="11">
        <f>D70*K70</f>
        <v>0</v>
      </c>
      <c r="M70" s="11">
        <f>IF(49999&lt;$L$9,IF($L$9&lt;100000,F70*K70,0),0)</f>
        <v>0</v>
      </c>
      <c r="N70" s="11">
        <f>IF($L$9&gt;100000,H70*K70,0)</f>
        <v>0</v>
      </c>
    </row>
    <row r="71" spans="2:14" s="1" customFormat="1" ht="11.1" customHeight="1" outlineLevel="2" x14ac:dyDescent="0.2">
      <c r="B71" s="35" t="s">
        <v>134</v>
      </c>
      <c r="C71" s="16" t="s">
        <v>135</v>
      </c>
      <c r="D71" s="17">
        <v>343</v>
      </c>
      <c r="E71" s="18" t="s">
        <v>25</v>
      </c>
      <c r="F71" s="17">
        <v>337</v>
      </c>
      <c r="G71" s="18" t="s">
        <v>25</v>
      </c>
      <c r="H71" s="17">
        <v>321</v>
      </c>
      <c r="I71" s="18" t="s">
        <v>25</v>
      </c>
      <c r="J71" s="19">
        <v>4</v>
      </c>
      <c r="K71" s="11"/>
      <c r="L71" s="11">
        <f>D71*K71</f>
        <v>0</v>
      </c>
      <c r="M71" s="11">
        <f>IF(49999&lt;$L$9,IF($L$9&lt;100000,F71*K71,0),0)</f>
        <v>0</v>
      </c>
      <c r="N71" s="11">
        <f>IF($L$9&gt;100000,H71*K71,0)</f>
        <v>0</v>
      </c>
    </row>
    <row r="72" spans="2:14" s="1" customFormat="1" ht="9.9499999999999993" customHeight="1" outlineLevel="1" x14ac:dyDescent="0.2">
      <c r="B72" s="12" t="s">
        <v>136</v>
      </c>
      <c r="C72" s="13"/>
      <c r="D72" s="14"/>
      <c r="E72" s="14"/>
      <c r="F72" s="14"/>
      <c r="G72" s="14"/>
      <c r="H72" s="14"/>
      <c r="I72" s="14"/>
      <c r="J72" s="15"/>
      <c r="K72" s="15"/>
      <c r="L72" s="15">
        <f>D72*K72</f>
        <v>0</v>
      </c>
      <c r="M72" s="15">
        <f>IF(49999&lt;$L$9,IF($L$9&lt;100000,F72*K72,0),0)</f>
        <v>0</v>
      </c>
      <c r="N72" s="15">
        <f>IF($L$9&gt;100000,H72*K72,0)</f>
        <v>0</v>
      </c>
    </row>
    <row r="73" spans="2:14" s="1" customFormat="1" ht="21.95" customHeight="1" outlineLevel="2" x14ac:dyDescent="0.2">
      <c r="B73" s="35" t="s">
        <v>137</v>
      </c>
      <c r="C73" s="16" t="s">
        <v>138</v>
      </c>
      <c r="D73" s="17">
        <v>543</v>
      </c>
      <c r="E73" s="18" t="s">
        <v>25</v>
      </c>
      <c r="F73" s="17">
        <v>529</v>
      </c>
      <c r="G73" s="18" t="s">
        <v>25</v>
      </c>
      <c r="H73" s="17">
        <v>494</v>
      </c>
      <c r="I73" s="18" t="s">
        <v>25</v>
      </c>
      <c r="J73" s="19">
        <v>45</v>
      </c>
      <c r="K73" s="11"/>
      <c r="L73" s="11">
        <f>D73*K73</f>
        <v>0</v>
      </c>
      <c r="M73" s="11">
        <f>IF(49999&lt;$L$9,IF($L$9&lt;100000,F73*K73,0),0)</f>
        <v>0</v>
      </c>
      <c r="N73" s="11">
        <f>IF($L$9&gt;100000,H73*K73,0)</f>
        <v>0</v>
      </c>
    </row>
    <row r="74" spans="2:14" s="1" customFormat="1" ht="21.95" customHeight="1" outlineLevel="2" x14ac:dyDescent="0.2">
      <c r="B74" s="35" t="s">
        <v>139</v>
      </c>
      <c r="C74" s="16" t="s">
        <v>140</v>
      </c>
      <c r="D74" s="17">
        <v>405</v>
      </c>
      <c r="E74" s="18" t="s">
        <v>25</v>
      </c>
      <c r="F74" s="17">
        <v>394</v>
      </c>
      <c r="G74" s="18" t="s">
        <v>25</v>
      </c>
      <c r="H74" s="17">
        <v>375</v>
      </c>
      <c r="I74" s="18" t="s">
        <v>25</v>
      </c>
      <c r="J74" s="19">
        <v>116</v>
      </c>
      <c r="K74" s="11"/>
      <c r="L74" s="11">
        <f>D74*K74</f>
        <v>0</v>
      </c>
      <c r="M74" s="11">
        <f>IF(49999&lt;$L$9,IF($L$9&lt;100000,F74*K74,0),0)</f>
        <v>0</v>
      </c>
      <c r="N74" s="11">
        <f>IF($L$9&gt;100000,H74*K74,0)</f>
        <v>0</v>
      </c>
    </row>
    <row r="75" spans="2:14" s="1" customFormat="1" ht="21.95" customHeight="1" outlineLevel="2" x14ac:dyDescent="0.2">
      <c r="B75" s="35" t="s">
        <v>141</v>
      </c>
      <c r="C75" s="16" t="s">
        <v>142</v>
      </c>
      <c r="D75" s="17">
        <v>427</v>
      </c>
      <c r="E75" s="18" t="s">
        <v>25</v>
      </c>
      <c r="F75" s="17">
        <v>415</v>
      </c>
      <c r="G75" s="18" t="s">
        <v>25</v>
      </c>
      <c r="H75" s="17">
        <v>395.5</v>
      </c>
      <c r="I75" s="18" t="s">
        <v>25</v>
      </c>
      <c r="J75" s="19">
        <v>169</v>
      </c>
      <c r="K75" s="11"/>
      <c r="L75" s="11">
        <f>D75*K75</f>
        <v>0</v>
      </c>
      <c r="M75" s="11">
        <f>IF(49999&lt;$L$9,IF($L$9&lt;100000,F75*K75,0),0)</f>
        <v>0</v>
      </c>
      <c r="N75" s="11">
        <f>IF($L$9&gt;100000,H75*K75,0)</f>
        <v>0</v>
      </c>
    </row>
    <row r="76" spans="2:14" s="1" customFormat="1" ht="11.1" customHeight="1" outlineLevel="2" x14ac:dyDescent="0.2">
      <c r="B76" s="35" t="s">
        <v>143</v>
      </c>
      <c r="C76" s="16" t="s">
        <v>144</v>
      </c>
      <c r="D76" s="17">
        <v>205</v>
      </c>
      <c r="E76" s="18" t="s">
        <v>25</v>
      </c>
      <c r="F76" s="17">
        <v>200</v>
      </c>
      <c r="G76" s="18" t="s">
        <v>25</v>
      </c>
      <c r="H76" s="17">
        <v>200</v>
      </c>
      <c r="I76" s="18" t="s">
        <v>25</v>
      </c>
      <c r="J76" s="19">
        <v>21</v>
      </c>
      <c r="K76" s="11"/>
      <c r="L76" s="11">
        <f>D76*K76</f>
        <v>0</v>
      </c>
      <c r="M76" s="11">
        <f>IF(49999&lt;$L$9,IF($L$9&lt;100000,F76*K76,0),0)</f>
        <v>0</v>
      </c>
      <c r="N76" s="11">
        <f>IF($L$9&gt;100000,H76*K76,0)</f>
        <v>0</v>
      </c>
    </row>
    <row r="77" spans="2:14" s="1" customFormat="1" ht="11.1" customHeight="1" outlineLevel="2" x14ac:dyDescent="0.2">
      <c r="B77" s="35" t="s">
        <v>145</v>
      </c>
      <c r="C77" s="16" t="s">
        <v>146</v>
      </c>
      <c r="D77" s="17">
        <v>264</v>
      </c>
      <c r="E77" s="18" t="s">
        <v>25</v>
      </c>
      <c r="F77" s="17">
        <v>240</v>
      </c>
      <c r="G77" s="18" t="s">
        <v>25</v>
      </c>
      <c r="H77" s="17">
        <v>224</v>
      </c>
      <c r="I77" s="18" t="s">
        <v>25</v>
      </c>
      <c r="J77" s="19">
        <v>6</v>
      </c>
      <c r="K77" s="11"/>
      <c r="L77" s="11">
        <f>D77*K77</f>
        <v>0</v>
      </c>
      <c r="M77" s="11">
        <f>IF(49999&lt;$L$9,IF($L$9&lt;100000,F77*K77,0),0)</f>
        <v>0</v>
      </c>
      <c r="N77" s="11">
        <f>IF($L$9&gt;100000,H77*K77,0)</f>
        <v>0</v>
      </c>
    </row>
    <row r="78" spans="2:14" s="1" customFormat="1" ht="21.95" customHeight="1" outlineLevel="2" x14ac:dyDescent="0.2">
      <c r="B78" s="35" t="s">
        <v>147</v>
      </c>
      <c r="C78" s="16" t="s">
        <v>148</v>
      </c>
      <c r="D78" s="17">
        <v>143</v>
      </c>
      <c r="E78" s="18" t="s">
        <v>25</v>
      </c>
      <c r="F78" s="17">
        <v>143</v>
      </c>
      <c r="G78" s="18" t="s">
        <v>25</v>
      </c>
      <c r="H78" s="17">
        <v>145.5</v>
      </c>
      <c r="I78" s="18" t="s">
        <v>25</v>
      </c>
      <c r="J78" s="19">
        <v>2</v>
      </c>
      <c r="K78" s="11"/>
      <c r="L78" s="11">
        <f>D78*K78</f>
        <v>0</v>
      </c>
      <c r="M78" s="11">
        <f>IF(49999&lt;$L$9,IF($L$9&lt;100000,F78*K78,0),0)</f>
        <v>0</v>
      </c>
      <c r="N78" s="11">
        <f>IF($L$9&gt;100000,H78*K78,0)</f>
        <v>0</v>
      </c>
    </row>
    <row r="79" spans="2:14" s="1" customFormat="1" ht="21.95" customHeight="1" outlineLevel="2" x14ac:dyDescent="0.2">
      <c r="B79" s="35" t="s">
        <v>149</v>
      </c>
      <c r="C79" s="16" t="s">
        <v>150</v>
      </c>
      <c r="D79" s="17">
        <v>130</v>
      </c>
      <c r="E79" s="18" t="s">
        <v>25</v>
      </c>
      <c r="F79" s="17">
        <v>125</v>
      </c>
      <c r="G79" s="18" t="s">
        <v>25</v>
      </c>
      <c r="H79" s="17">
        <v>116</v>
      </c>
      <c r="I79" s="18" t="s">
        <v>25</v>
      </c>
      <c r="J79" s="19">
        <v>266</v>
      </c>
      <c r="K79" s="11"/>
      <c r="L79" s="11">
        <f>D79*K79</f>
        <v>0</v>
      </c>
      <c r="M79" s="11">
        <f>IF(49999&lt;$L$9,IF($L$9&lt;100000,F79*K79,0),0)</f>
        <v>0</v>
      </c>
      <c r="N79" s="11">
        <f>IF($L$9&gt;100000,H79*K79,0)</f>
        <v>0</v>
      </c>
    </row>
    <row r="80" spans="2:14" s="1" customFormat="1" ht="21.95" customHeight="1" outlineLevel="2" x14ac:dyDescent="0.2">
      <c r="B80" s="35" t="s">
        <v>151</v>
      </c>
      <c r="C80" s="16" t="s">
        <v>152</v>
      </c>
      <c r="D80" s="17">
        <v>113</v>
      </c>
      <c r="E80" s="18" t="s">
        <v>25</v>
      </c>
      <c r="F80" s="17">
        <v>103</v>
      </c>
      <c r="G80" s="18" t="s">
        <v>25</v>
      </c>
      <c r="H80" s="17">
        <v>96</v>
      </c>
      <c r="I80" s="18" t="s">
        <v>25</v>
      </c>
      <c r="J80" s="19">
        <v>101</v>
      </c>
      <c r="K80" s="11"/>
      <c r="L80" s="11">
        <f>D80*K80</f>
        <v>0</v>
      </c>
      <c r="M80" s="11">
        <f>IF(49999&lt;$L$9,IF($L$9&lt;100000,F80*K80,0),0)</f>
        <v>0</v>
      </c>
      <c r="N80" s="11">
        <f>IF($L$9&gt;100000,H80*K80,0)</f>
        <v>0</v>
      </c>
    </row>
    <row r="81" spans="2:14" s="1" customFormat="1" ht="21.95" customHeight="1" outlineLevel="2" x14ac:dyDescent="0.2">
      <c r="B81" s="35" t="s">
        <v>153</v>
      </c>
      <c r="C81" s="16" t="s">
        <v>154</v>
      </c>
      <c r="D81" s="20">
        <v>1500</v>
      </c>
      <c r="E81" s="18" t="s">
        <v>25</v>
      </c>
      <c r="F81" s="20">
        <v>1500</v>
      </c>
      <c r="G81" s="18" t="s">
        <v>25</v>
      </c>
      <c r="H81" s="20">
        <v>1500</v>
      </c>
      <c r="I81" s="18" t="s">
        <v>25</v>
      </c>
      <c r="J81" s="19">
        <v>2</v>
      </c>
      <c r="K81" s="11"/>
      <c r="L81" s="11">
        <f>D81*K81</f>
        <v>0</v>
      </c>
      <c r="M81" s="11">
        <f>IF(49999&lt;$L$9,IF($L$9&lt;100000,F81*K81,0),0)</f>
        <v>0</v>
      </c>
      <c r="N81" s="11">
        <f>IF($L$9&gt;100000,H81*K81,0)</f>
        <v>0</v>
      </c>
    </row>
    <row r="82" spans="2:14" s="1" customFormat="1" ht="21.95" customHeight="1" outlineLevel="2" x14ac:dyDescent="0.2">
      <c r="B82" s="35" t="s">
        <v>155</v>
      </c>
      <c r="C82" s="16" t="s">
        <v>156</v>
      </c>
      <c r="D82" s="17">
        <v>162</v>
      </c>
      <c r="E82" s="18" t="s">
        <v>25</v>
      </c>
      <c r="F82" s="17">
        <v>158</v>
      </c>
      <c r="G82" s="18" t="s">
        <v>25</v>
      </c>
      <c r="H82" s="17">
        <v>150</v>
      </c>
      <c r="I82" s="18" t="s">
        <v>25</v>
      </c>
      <c r="J82" s="19">
        <v>160</v>
      </c>
      <c r="K82" s="11"/>
      <c r="L82" s="11">
        <f>D82*K82</f>
        <v>0</v>
      </c>
      <c r="M82" s="11">
        <f>IF(49999&lt;$L$9,IF($L$9&lt;100000,F82*K82,0),0)</f>
        <v>0</v>
      </c>
      <c r="N82" s="11">
        <f>IF($L$9&gt;100000,H82*K82,0)</f>
        <v>0</v>
      </c>
    </row>
    <row r="83" spans="2:14" s="1" customFormat="1" ht="21.95" customHeight="1" outlineLevel="2" x14ac:dyDescent="0.2">
      <c r="B83" s="35" t="s">
        <v>157</v>
      </c>
      <c r="C83" s="16" t="s">
        <v>158</v>
      </c>
      <c r="D83" s="17">
        <v>129</v>
      </c>
      <c r="E83" s="18" t="s">
        <v>25</v>
      </c>
      <c r="F83" s="17">
        <v>117</v>
      </c>
      <c r="G83" s="18" t="s">
        <v>25</v>
      </c>
      <c r="H83" s="17">
        <v>109</v>
      </c>
      <c r="I83" s="18" t="s">
        <v>25</v>
      </c>
      <c r="J83" s="19">
        <v>152</v>
      </c>
      <c r="K83" s="11"/>
      <c r="L83" s="11">
        <f>D83*K83</f>
        <v>0</v>
      </c>
      <c r="M83" s="11">
        <f>IF(49999&lt;$L$9,IF($L$9&lt;100000,F83*K83,0),0)</f>
        <v>0</v>
      </c>
      <c r="N83" s="11">
        <f>IF($L$9&gt;100000,H83*K83,0)</f>
        <v>0</v>
      </c>
    </row>
    <row r="84" spans="2:14" s="1" customFormat="1" ht="21.95" customHeight="1" outlineLevel="2" x14ac:dyDescent="0.2">
      <c r="B84" s="35" t="s">
        <v>159</v>
      </c>
      <c r="C84" s="16" t="s">
        <v>160</v>
      </c>
      <c r="D84" s="17">
        <v>133</v>
      </c>
      <c r="E84" s="18" t="s">
        <v>25</v>
      </c>
      <c r="F84" s="17">
        <v>129</v>
      </c>
      <c r="G84" s="18" t="s">
        <v>25</v>
      </c>
      <c r="H84" s="17">
        <v>121</v>
      </c>
      <c r="I84" s="18" t="s">
        <v>25</v>
      </c>
      <c r="J84" s="19">
        <v>134</v>
      </c>
      <c r="K84" s="11"/>
      <c r="L84" s="11">
        <f>D84*K84</f>
        <v>0</v>
      </c>
      <c r="M84" s="11">
        <f>IF(49999&lt;$L$9,IF($L$9&lt;100000,F84*K84,0),0)</f>
        <v>0</v>
      </c>
      <c r="N84" s="11">
        <f>IF($L$9&gt;100000,H84*K84,0)</f>
        <v>0</v>
      </c>
    </row>
    <row r="85" spans="2:14" s="1" customFormat="1" ht="21.95" customHeight="1" outlineLevel="2" x14ac:dyDescent="0.2">
      <c r="B85" s="35" t="s">
        <v>161</v>
      </c>
      <c r="C85" s="16" t="s">
        <v>162</v>
      </c>
      <c r="D85" s="17">
        <v>162</v>
      </c>
      <c r="E85" s="18" t="s">
        <v>25</v>
      </c>
      <c r="F85" s="17">
        <v>158</v>
      </c>
      <c r="G85" s="18" t="s">
        <v>25</v>
      </c>
      <c r="H85" s="17">
        <v>150</v>
      </c>
      <c r="I85" s="18" t="s">
        <v>25</v>
      </c>
      <c r="J85" s="19">
        <v>160</v>
      </c>
      <c r="K85" s="11"/>
      <c r="L85" s="11">
        <f>D85*K85</f>
        <v>0</v>
      </c>
      <c r="M85" s="11">
        <f>IF(49999&lt;$L$9,IF($L$9&lt;100000,F85*K85,0),0)</f>
        <v>0</v>
      </c>
      <c r="N85" s="11">
        <f>IF($L$9&gt;100000,H85*K85,0)</f>
        <v>0</v>
      </c>
    </row>
    <row r="86" spans="2:14" s="1" customFormat="1" ht="21.95" customHeight="1" outlineLevel="2" x14ac:dyDescent="0.2">
      <c r="B86" s="35" t="s">
        <v>163</v>
      </c>
      <c r="C86" s="16" t="s">
        <v>164</v>
      </c>
      <c r="D86" s="20">
        <v>1095</v>
      </c>
      <c r="E86" s="18" t="s">
        <v>25</v>
      </c>
      <c r="F86" s="20">
        <v>1065</v>
      </c>
      <c r="G86" s="18" t="s">
        <v>25</v>
      </c>
      <c r="H86" s="17">
        <v>995</v>
      </c>
      <c r="I86" s="18" t="s">
        <v>25</v>
      </c>
      <c r="J86" s="19">
        <v>55</v>
      </c>
      <c r="K86" s="11"/>
      <c r="L86" s="11">
        <f>D86*K86</f>
        <v>0</v>
      </c>
      <c r="M86" s="11">
        <f>IF(49999&lt;$L$9,IF($L$9&lt;100000,F86*K86,0),0)</f>
        <v>0</v>
      </c>
      <c r="N86" s="11">
        <f>IF($L$9&gt;100000,H86*K86,0)</f>
        <v>0</v>
      </c>
    </row>
    <row r="87" spans="2:14" s="1" customFormat="1" ht="21.95" customHeight="1" outlineLevel="2" x14ac:dyDescent="0.2">
      <c r="B87" s="35" t="s">
        <v>165</v>
      </c>
      <c r="C87" s="16" t="s">
        <v>166</v>
      </c>
      <c r="D87" s="17">
        <v>284</v>
      </c>
      <c r="E87" s="18" t="s">
        <v>25</v>
      </c>
      <c r="F87" s="17">
        <v>276</v>
      </c>
      <c r="G87" s="18" t="s">
        <v>25</v>
      </c>
      <c r="H87" s="17">
        <v>263</v>
      </c>
      <c r="I87" s="18" t="s">
        <v>25</v>
      </c>
      <c r="J87" s="19">
        <v>40</v>
      </c>
      <c r="K87" s="11"/>
      <c r="L87" s="11">
        <f>D87*K87</f>
        <v>0</v>
      </c>
      <c r="M87" s="11">
        <f>IF(49999&lt;$L$9,IF($L$9&lt;100000,F87*K87,0),0)</f>
        <v>0</v>
      </c>
      <c r="N87" s="11">
        <f>IF($L$9&gt;100000,H87*K87,0)</f>
        <v>0</v>
      </c>
    </row>
    <row r="88" spans="2:14" s="1" customFormat="1" ht="21.95" customHeight="1" outlineLevel="2" x14ac:dyDescent="0.2">
      <c r="B88" s="35" t="s">
        <v>167</v>
      </c>
      <c r="C88" s="16" t="s">
        <v>168</v>
      </c>
      <c r="D88" s="17">
        <v>330</v>
      </c>
      <c r="E88" s="18" t="s">
        <v>25</v>
      </c>
      <c r="F88" s="17">
        <v>319</v>
      </c>
      <c r="G88" s="18" t="s">
        <v>25</v>
      </c>
      <c r="H88" s="17">
        <v>295</v>
      </c>
      <c r="I88" s="18" t="s">
        <v>25</v>
      </c>
      <c r="J88" s="19">
        <v>137</v>
      </c>
      <c r="K88" s="11"/>
      <c r="L88" s="11">
        <f>D88*K88</f>
        <v>0</v>
      </c>
      <c r="M88" s="11">
        <f>IF(49999&lt;$L$9,IF($L$9&lt;100000,F88*K88,0),0)</f>
        <v>0</v>
      </c>
      <c r="N88" s="11">
        <f>IF($L$9&gt;100000,H88*K88,0)</f>
        <v>0</v>
      </c>
    </row>
    <row r="89" spans="2:14" s="1" customFormat="1" ht="21.95" customHeight="1" outlineLevel="2" x14ac:dyDescent="0.2">
      <c r="B89" s="35" t="s">
        <v>169</v>
      </c>
      <c r="C89" s="16" t="s">
        <v>170</v>
      </c>
      <c r="D89" s="17">
        <v>431</v>
      </c>
      <c r="E89" s="18" t="s">
        <v>25</v>
      </c>
      <c r="F89" s="17">
        <v>415</v>
      </c>
      <c r="G89" s="18" t="s">
        <v>25</v>
      </c>
      <c r="H89" s="17">
        <v>384.5</v>
      </c>
      <c r="I89" s="18" t="s">
        <v>25</v>
      </c>
      <c r="J89" s="19">
        <v>147</v>
      </c>
      <c r="K89" s="11"/>
      <c r="L89" s="11">
        <f>D89*K89</f>
        <v>0</v>
      </c>
      <c r="M89" s="11">
        <f>IF(49999&lt;$L$9,IF($L$9&lt;100000,F89*K89,0),0)</f>
        <v>0</v>
      </c>
      <c r="N89" s="11">
        <f>IF($L$9&gt;100000,H89*K89,0)</f>
        <v>0</v>
      </c>
    </row>
    <row r="90" spans="2:14" s="1" customFormat="1" ht="21.95" customHeight="1" outlineLevel="2" x14ac:dyDescent="0.2">
      <c r="B90" s="35" t="s">
        <v>171</v>
      </c>
      <c r="C90" s="16" t="s">
        <v>172</v>
      </c>
      <c r="D90" s="17">
        <v>600</v>
      </c>
      <c r="E90" s="18" t="s">
        <v>25</v>
      </c>
      <c r="F90" s="17">
        <v>600</v>
      </c>
      <c r="G90" s="18" t="s">
        <v>25</v>
      </c>
      <c r="H90" s="17">
        <v>600</v>
      </c>
      <c r="I90" s="18" t="s">
        <v>25</v>
      </c>
      <c r="J90" s="19">
        <v>24</v>
      </c>
      <c r="K90" s="11"/>
      <c r="L90" s="11">
        <f>D90*K90</f>
        <v>0</v>
      </c>
      <c r="M90" s="11">
        <f>IF(49999&lt;$L$9,IF($L$9&lt;100000,F90*K90,0),0)</f>
        <v>0</v>
      </c>
      <c r="N90" s="11">
        <f>IF($L$9&gt;100000,H90*K90,0)</f>
        <v>0</v>
      </c>
    </row>
    <row r="91" spans="2:14" s="1" customFormat="1" ht="21.95" customHeight="1" outlineLevel="2" x14ac:dyDescent="0.2">
      <c r="B91" s="35" t="s">
        <v>173</v>
      </c>
      <c r="C91" s="16" t="s">
        <v>174</v>
      </c>
      <c r="D91" s="17">
        <v>500</v>
      </c>
      <c r="E91" s="18" t="s">
        <v>25</v>
      </c>
      <c r="F91" s="17">
        <v>500</v>
      </c>
      <c r="G91" s="18" t="s">
        <v>25</v>
      </c>
      <c r="H91" s="17">
        <v>500</v>
      </c>
      <c r="I91" s="18" t="s">
        <v>25</v>
      </c>
      <c r="J91" s="19">
        <v>3</v>
      </c>
      <c r="K91" s="11"/>
      <c r="L91" s="11">
        <f>D91*K91</f>
        <v>0</v>
      </c>
      <c r="M91" s="11">
        <f>IF(49999&lt;$L$9,IF($L$9&lt;100000,F91*K91,0),0)</f>
        <v>0</v>
      </c>
      <c r="N91" s="11">
        <f>IF($L$9&gt;100000,H91*K91,0)</f>
        <v>0</v>
      </c>
    </row>
    <row r="92" spans="2:14" s="1" customFormat="1" ht="21.95" customHeight="1" outlineLevel="2" x14ac:dyDescent="0.2">
      <c r="B92" s="35" t="s">
        <v>175</v>
      </c>
      <c r="C92" s="16" t="s">
        <v>176</v>
      </c>
      <c r="D92" s="17">
        <v>281</v>
      </c>
      <c r="E92" s="18" t="s">
        <v>25</v>
      </c>
      <c r="F92" s="17">
        <v>269</v>
      </c>
      <c r="G92" s="18" t="s">
        <v>25</v>
      </c>
      <c r="H92" s="17">
        <v>251</v>
      </c>
      <c r="I92" s="18" t="s">
        <v>25</v>
      </c>
      <c r="J92" s="19">
        <v>6</v>
      </c>
      <c r="K92" s="11"/>
      <c r="L92" s="11">
        <f>D92*K92</f>
        <v>0</v>
      </c>
      <c r="M92" s="11">
        <f>IF(49999&lt;$L$9,IF($L$9&lt;100000,F92*K92,0),0)</f>
        <v>0</v>
      </c>
      <c r="N92" s="11">
        <f>IF($L$9&gt;100000,H92*K92,0)</f>
        <v>0</v>
      </c>
    </row>
    <row r="93" spans="2:14" s="1" customFormat="1" ht="21.95" customHeight="1" outlineLevel="2" x14ac:dyDescent="0.2">
      <c r="B93" s="16" t="s">
        <v>177</v>
      </c>
      <c r="C93" s="16" t="s">
        <v>178</v>
      </c>
      <c r="D93" s="17">
        <v>282</v>
      </c>
      <c r="E93" s="18" t="s">
        <v>25</v>
      </c>
      <c r="F93" s="17">
        <v>282</v>
      </c>
      <c r="G93" s="18" t="s">
        <v>25</v>
      </c>
      <c r="H93" s="17">
        <v>282</v>
      </c>
      <c r="I93" s="18" t="s">
        <v>25</v>
      </c>
      <c r="J93" s="19">
        <v>1</v>
      </c>
      <c r="K93" s="11"/>
      <c r="L93" s="11">
        <f>D93*K93</f>
        <v>0</v>
      </c>
      <c r="M93" s="11">
        <f>IF(49999&lt;$L$9,IF($L$9&lt;100000,F93*K93,0),0)</f>
        <v>0</v>
      </c>
      <c r="N93" s="11">
        <f>IF($L$9&gt;100000,H93*K93,0)</f>
        <v>0</v>
      </c>
    </row>
    <row r="94" spans="2:14" s="1" customFormat="1" ht="21.95" customHeight="1" outlineLevel="2" x14ac:dyDescent="0.2">
      <c r="B94" s="35" t="s">
        <v>179</v>
      </c>
      <c r="C94" s="16" t="s">
        <v>180</v>
      </c>
      <c r="D94" s="20">
        <v>2222</v>
      </c>
      <c r="E94" s="18" t="s">
        <v>25</v>
      </c>
      <c r="F94" s="20">
        <v>1530</v>
      </c>
      <c r="G94" s="18" t="s">
        <v>25</v>
      </c>
      <c r="H94" s="20">
        <v>1431</v>
      </c>
      <c r="I94" s="18" t="s">
        <v>25</v>
      </c>
      <c r="J94" s="19">
        <v>1</v>
      </c>
      <c r="K94" s="11"/>
      <c r="L94" s="11">
        <f>D94*K94</f>
        <v>0</v>
      </c>
      <c r="M94" s="11">
        <f>IF(49999&lt;$L$9,IF($L$9&lt;100000,F94*K94,0),0)</f>
        <v>0</v>
      </c>
      <c r="N94" s="11">
        <f>IF($L$9&gt;100000,H94*K94,0)</f>
        <v>0</v>
      </c>
    </row>
    <row r="95" spans="2:14" s="1" customFormat="1" ht="21.95" customHeight="1" outlineLevel="2" x14ac:dyDescent="0.2">
      <c r="B95" s="35" t="s">
        <v>181</v>
      </c>
      <c r="C95" s="16" t="s">
        <v>182</v>
      </c>
      <c r="D95" s="20">
        <v>1038</v>
      </c>
      <c r="E95" s="18" t="s">
        <v>25</v>
      </c>
      <c r="F95" s="20">
        <v>1001</v>
      </c>
      <c r="G95" s="18" t="s">
        <v>25</v>
      </c>
      <c r="H95" s="17">
        <v>927</v>
      </c>
      <c r="I95" s="18" t="s">
        <v>25</v>
      </c>
      <c r="J95" s="19">
        <v>56</v>
      </c>
      <c r="K95" s="11"/>
      <c r="L95" s="11">
        <f>D95*K95</f>
        <v>0</v>
      </c>
      <c r="M95" s="11">
        <f>IF(49999&lt;$L$9,IF($L$9&lt;100000,F95*K95,0),0)</f>
        <v>0</v>
      </c>
      <c r="N95" s="11">
        <f>IF($L$9&gt;100000,H95*K95,0)</f>
        <v>0</v>
      </c>
    </row>
    <row r="96" spans="2:14" s="1" customFormat="1" ht="21.95" customHeight="1" outlineLevel="2" x14ac:dyDescent="0.2">
      <c r="B96" s="35" t="s">
        <v>183</v>
      </c>
      <c r="C96" s="16" t="s">
        <v>184</v>
      </c>
      <c r="D96" s="17">
        <v>184</v>
      </c>
      <c r="E96" s="18" t="s">
        <v>25</v>
      </c>
      <c r="F96" s="17">
        <v>179</v>
      </c>
      <c r="G96" s="18" t="s">
        <v>25</v>
      </c>
      <c r="H96" s="17">
        <v>170.5</v>
      </c>
      <c r="I96" s="18" t="s">
        <v>25</v>
      </c>
      <c r="J96" s="19">
        <v>133</v>
      </c>
      <c r="K96" s="11"/>
      <c r="L96" s="11">
        <f>D96*K96</f>
        <v>0</v>
      </c>
      <c r="M96" s="11">
        <f>IF(49999&lt;$L$9,IF($L$9&lt;100000,F96*K96,0),0)</f>
        <v>0</v>
      </c>
      <c r="N96" s="11">
        <f>IF($L$9&gt;100000,H96*K96,0)</f>
        <v>0</v>
      </c>
    </row>
    <row r="97" spans="2:14" s="1" customFormat="1" ht="11.1" customHeight="1" outlineLevel="2" x14ac:dyDescent="0.2">
      <c r="B97" s="35" t="s">
        <v>185</v>
      </c>
      <c r="C97" s="16" t="s">
        <v>186</v>
      </c>
      <c r="D97" s="17">
        <v>75</v>
      </c>
      <c r="E97" s="18" t="s">
        <v>25</v>
      </c>
      <c r="F97" s="17">
        <v>75</v>
      </c>
      <c r="G97" s="18" t="s">
        <v>25</v>
      </c>
      <c r="H97" s="17">
        <v>74.5</v>
      </c>
      <c r="I97" s="18" t="s">
        <v>25</v>
      </c>
      <c r="J97" s="19">
        <v>57</v>
      </c>
      <c r="K97" s="11"/>
      <c r="L97" s="11">
        <f>D97*K97</f>
        <v>0</v>
      </c>
      <c r="M97" s="11">
        <f>IF(49999&lt;$L$9,IF($L$9&lt;100000,F97*K97,0),0)</f>
        <v>0</v>
      </c>
      <c r="N97" s="11">
        <f>IF($L$9&gt;100000,H97*K97,0)</f>
        <v>0</v>
      </c>
    </row>
    <row r="98" spans="2:14" s="1" customFormat="1" ht="11.1" customHeight="1" outlineLevel="2" x14ac:dyDescent="0.2">
      <c r="B98" s="35" t="s">
        <v>187</v>
      </c>
      <c r="C98" s="16" t="s">
        <v>188</v>
      </c>
      <c r="D98" s="17">
        <v>75</v>
      </c>
      <c r="E98" s="18" t="s">
        <v>25</v>
      </c>
      <c r="F98" s="17">
        <v>75</v>
      </c>
      <c r="G98" s="18" t="s">
        <v>25</v>
      </c>
      <c r="H98" s="17">
        <v>74.5</v>
      </c>
      <c r="I98" s="18" t="s">
        <v>25</v>
      </c>
      <c r="J98" s="19">
        <v>66</v>
      </c>
      <c r="K98" s="11"/>
      <c r="L98" s="11">
        <f>D98*K98</f>
        <v>0</v>
      </c>
      <c r="M98" s="11">
        <f>IF(49999&lt;$L$9,IF($L$9&lt;100000,F98*K98,0),0)</f>
        <v>0</v>
      </c>
      <c r="N98" s="11">
        <f>IF($L$9&gt;100000,H98*K98,0)</f>
        <v>0</v>
      </c>
    </row>
    <row r="99" spans="2:14" s="1" customFormat="1" ht="21.95" customHeight="1" outlineLevel="2" x14ac:dyDescent="0.2">
      <c r="B99" s="35" t="s">
        <v>189</v>
      </c>
      <c r="C99" s="16" t="s">
        <v>190</v>
      </c>
      <c r="D99" s="17">
        <v>222</v>
      </c>
      <c r="E99" s="18" t="s">
        <v>25</v>
      </c>
      <c r="F99" s="17">
        <v>222</v>
      </c>
      <c r="G99" s="18" t="s">
        <v>25</v>
      </c>
      <c r="H99" s="17">
        <v>221.5</v>
      </c>
      <c r="I99" s="18" t="s">
        <v>25</v>
      </c>
      <c r="J99" s="19">
        <v>12</v>
      </c>
      <c r="K99" s="11"/>
      <c r="L99" s="11">
        <f>D99*K99</f>
        <v>0</v>
      </c>
      <c r="M99" s="11">
        <f>IF(49999&lt;$L$9,IF($L$9&lt;100000,F99*K99,0),0)</f>
        <v>0</v>
      </c>
      <c r="N99" s="11">
        <f>IF($L$9&gt;100000,H99*K99,0)</f>
        <v>0</v>
      </c>
    </row>
    <row r="100" spans="2:14" s="1" customFormat="1" ht="21.95" customHeight="1" outlineLevel="2" x14ac:dyDescent="0.2">
      <c r="B100" s="35" t="s">
        <v>191</v>
      </c>
      <c r="C100" s="16" t="s">
        <v>192</v>
      </c>
      <c r="D100" s="20">
        <v>1214</v>
      </c>
      <c r="E100" s="18" t="s">
        <v>25</v>
      </c>
      <c r="F100" s="20">
        <v>1214</v>
      </c>
      <c r="G100" s="18" t="s">
        <v>25</v>
      </c>
      <c r="H100" s="20">
        <v>1213.5</v>
      </c>
      <c r="I100" s="18" t="s">
        <v>25</v>
      </c>
      <c r="J100" s="19">
        <v>9</v>
      </c>
      <c r="K100" s="11"/>
      <c r="L100" s="11">
        <f>D100*K100</f>
        <v>0</v>
      </c>
      <c r="M100" s="11">
        <f>IF(49999&lt;$L$9,IF($L$9&lt;100000,F100*K100,0),0)</f>
        <v>0</v>
      </c>
      <c r="N100" s="11">
        <f>IF($L$9&gt;100000,H100*K100,0)</f>
        <v>0</v>
      </c>
    </row>
    <row r="101" spans="2:14" s="1" customFormat="1" ht="11.1" customHeight="1" outlineLevel="2" x14ac:dyDescent="0.2">
      <c r="B101" s="35" t="s">
        <v>193</v>
      </c>
      <c r="C101" s="16" t="s">
        <v>194</v>
      </c>
      <c r="D101" s="17">
        <v>400</v>
      </c>
      <c r="E101" s="18" t="s">
        <v>25</v>
      </c>
      <c r="F101" s="17">
        <v>400</v>
      </c>
      <c r="G101" s="18" t="s">
        <v>25</v>
      </c>
      <c r="H101" s="17">
        <v>400</v>
      </c>
      <c r="I101" s="18" t="s">
        <v>25</v>
      </c>
      <c r="J101" s="19">
        <v>13</v>
      </c>
      <c r="K101" s="11"/>
      <c r="L101" s="11">
        <f>D101*K101</f>
        <v>0</v>
      </c>
      <c r="M101" s="11">
        <f>IF(49999&lt;$L$9,IF($L$9&lt;100000,F101*K101,0),0)</f>
        <v>0</v>
      </c>
      <c r="N101" s="11">
        <f>IF($L$9&gt;100000,H101*K101,0)</f>
        <v>0</v>
      </c>
    </row>
    <row r="102" spans="2:14" s="1" customFormat="1" ht="11.1" customHeight="1" outlineLevel="2" x14ac:dyDescent="0.2">
      <c r="B102" s="35" t="s">
        <v>195</v>
      </c>
      <c r="C102" s="16" t="s">
        <v>196</v>
      </c>
      <c r="D102" s="17">
        <v>350</v>
      </c>
      <c r="E102" s="18" t="s">
        <v>25</v>
      </c>
      <c r="F102" s="17">
        <v>350</v>
      </c>
      <c r="G102" s="18" t="s">
        <v>25</v>
      </c>
      <c r="H102" s="17">
        <v>350</v>
      </c>
      <c r="I102" s="18" t="s">
        <v>25</v>
      </c>
      <c r="J102" s="19">
        <v>6</v>
      </c>
      <c r="K102" s="11"/>
      <c r="L102" s="11">
        <f>D102*K102</f>
        <v>0</v>
      </c>
      <c r="M102" s="11">
        <f>IF(49999&lt;$L$9,IF($L$9&lt;100000,F102*K102,0),0)</f>
        <v>0</v>
      </c>
      <c r="N102" s="11">
        <f>IF($L$9&gt;100000,H102*K102,0)</f>
        <v>0</v>
      </c>
    </row>
    <row r="103" spans="2:14" s="1" customFormat="1" ht="21.95" customHeight="1" outlineLevel="2" x14ac:dyDescent="0.2">
      <c r="B103" s="35" t="s">
        <v>197</v>
      </c>
      <c r="C103" s="16" t="s">
        <v>198</v>
      </c>
      <c r="D103" s="20">
        <v>1618</v>
      </c>
      <c r="E103" s="18" t="s">
        <v>25</v>
      </c>
      <c r="F103" s="20">
        <v>1561</v>
      </c>
      <c r="G103" s="18" t="s">
        <v>25</v>
      </c>
      <c r="H103" s="20">
        <v>1445</v>
      </c>
      <c r="I103" s="18" t="s">
        <v>25</v>
      </c>
      <c r="J103" s="19">
        <v>26</v>
      </c>
      <c r="K103" s="11"/>
      <c r="L103" s="11">
        <f>D103*K103</f>
        <v>0</v>
      </c>
      <c r="M103" s="11">
        <f>IF(49999&lt;$L$9,IF($L$9&lt;100000,F103*K103,0),0)</f>
        <v>0</v>
      </c>
      <c r="N103" s="11">
        <f>IF($L$9&gt;100000,H103*K103,0)</f>
        <v>0</v>
      </c>
    </row>
    <row r="104" spans="2:14" s="1" customFormat="1" ht="21.95" customHeight="1" outlineLevel="2" x14ac:dyDescent="0.2">
      <c r="B104" s="35" t="s">
        <v>199</v>
      </c>
      <c r="C104" s="16" t="s">
        <v>200</v>
      </c>
      <c r="D104" s="17">
        <v>200</v>
      </c>
      <c r="E104" s="18" t="s">
        <v>25</v>
      </c>
      <c r="F104" s="17">
        <v>200</v>
      </c>
      <c r="G104" s="18" t="s">
        <v>25</v>
      </c>
      <c r="H104" s="17">
        <v>200</v>
      </c>
      <c r="I104" s="18" t="s">
        <v>25</v>
      </c>
      <c r="J104" s="19">
        <v>2</v>
      </c>
      <c r="K104" s="11"/>
      <c r="L104" s="11">
        <f>D104*K104</f>
        <v>0</v>
      </c>
      <c r="M104" s="11">
        <f>IF(49999&lt;$L$9,IF($L$9&lt;100000,F104*K104,0),0)</f>
        <v>0</v>
      </c>
      <c r="N104" s="11">
        <f>IF($L$9&gt;100000,H104*K104,0)</f>
        <v>0</v>
      </c>
    </row>
    <row r="105" spans="2:14" s="1" customFormat="1" ht="21.95" customHeight="1" outlineLevel="2" x14ac:dyDescent="0.2">
      <c r="B105" s="35" t="s">
        <v>201</v>
      </c>
      <c r="C105" s="16" t="s">
        <v>202</v>
      </c>
      <c r="D105" s="17">
        <v>408</v>
      </c>
      <c r="E105" s="18" t="s">
        <v>25</v>
      </c>
      <c r="F105" s="17">
        <v>393</v>
      </c>
      <c r="G105" s="18" t="s">
        <v>25</v>
      </c>
      <c r="H105" s="17">
        <v>370.5</v>
      </c>
      <c r="I105" s="18" t="s">
        <v>25</v>
      </c>
      <c r="J105" s="19">
        <v>17</v>
      </c>
      <c r="K105" s="11"/>
      <c r="L105" s="11">
        <f>D105*K105</f>
        <v>0</v>
      </c>
      <c r="M105" s="11">
        <f>IF(49999&lt;$L$9,IF($L$9&lt;100000,F105*K105,0),0)</f>
        <v>0</v>
      </c>
      <c r="N105" s="11">
        <f>IF($L$9&gt;100000,H105*K105,0)</f>
        <v>0</v>
      </c>
    </row>
    <row r="106" spans="2:14" s="1" customFormat="1" ht="21.95" customHeight="1" outlineLevel="2" x14ac:dyDescent="0.2">
      <c r="B106" s="35" t="s">
        <v>203</v>
      </c>
      <c r="C106" s="16" t="s">
        <v>204</v>
      </c>
      <c r="D106" s="17">
        <v>113</v>
      </c>
      <c r="E106" s="18" t="s">
        <v>25</v>
      </c>
      <c r="F106" s="17">
        <v>111</v>
      </c>
      <c r="G106" s="18" t="s">
        <v>25</v>
      </c>
      <c r="H106" s="17">
        <v>105.5</v>
      </c>
      <c r="I106" s="18" t="s">
        <v>25</v>
      </c>
      <c r="J106" s="19">
        <v>10</v>
      </c>
      <c r="K106" s="11"/>
      <c r="L106" s="11">
        <f>D106*K106</f>
        <v>0</v>
      </c>
      <c r="M106" s="11">
        <f>IF(49999&lt;$L$9,IF($L$9&lt;100000,F106*K106,0),0)</f>
        <v>0</v>
      </c>
      <c r="N106" s="11">
        <f>IF($L$9&gt;100000,H106*K106,0)</f>
        <v>0</v>
      </c>
    </row>
    <row r="107" spans="2:14" s="1" customFormat="1" ht="21.95" customHeight="1" outlineLevel="2" x14ac:dyDescent="0.2">
      <c r="B107" s="35" t="s">
        <v>205</v>
      </c>
      <c r="C107" s="16" t="s">
        <v>206</v>
      </c>
      <c r="D107" s="17">
        <v>376</v>
      </c>
      <c r="E107" s="18" t="s">
        <v>25</v>
      </c>
      <c r="F107" s="17">
        <v>372</v>
      </c>
      <c r="G107" s="18" t="s">
        <v>25</v>
      </c>
      <c r="H107" s="17">
        <v>354.5</v>
      </c>
      <c r="I107" s="18" t="s">
        <v>25</v>
      </c>
      <c r="J107" s="19">
        <v>167</v>
      </c>
      <c r="K107" s="11"/>
      <c r="L107" s="11">
        <f>D107*K107</f>
        <v>0</v>
      </c>
      <c r="M107" s="11">
        <f>IF(49999&lt;$L$9,IF($L$9&lt;100000,F107*K107,0),0)</f>
        <v>0</v>
      </c>
      <c r="N107" s="11">
        <f>IF($L$9&gt;100000,H107*K107,0)</f>
        <v>0</v>
      </c>
    </row>
    <row r="108" spans="2:14" s="1" customFormat="1" ht="21.95" customHeight="1" outlineLevel="2" x14ac:dyDescent="0.2">
      <c r="B108" s="35" t="s">
        <v>207</v>
      </c>
      <c r="C108" s="16" t="s">
        <v>208</v>
      </c>
      <c r="D108" s="17">
        <v>288</v>
      </c>
      <c r="E108" s="18" t="s">
        <v>25</v>
      </c>
      <c r="F108" s="17">
        <v>280</v>
      </c>
      <c r="G108" s="18" t="s">
        <v>25</v>
      </c>
      <c r="H108" s="17">
        <v>267</v>
      </c>
      <c r="I108" s="18" t="s">
        <v>25</v>
      </c>
      <c r="J108" s="19">
        <v>104</v>
      </c>
      <c r="K108" s="11"/>
      <c r="L108" s="11">
        <f>D108*K108</f>
        <v>0</v>
      </c>
      <c r="M108" s="11">
        <f>IF(49999&lt;$L$9,IF($L$9&lt;100000,F108*K108,0),0)</f>
        <v>0</v>
      </c>
      <c r="N108" s="11">
        <f>IF($L$9&gt;100000,H108*K108,0)</f>
        <v>0</v>
      </c>
    </row>
    <row r="109" spans="2:14" s="1" customFormat="1" ht="21.95" customHeight="1" outlineLevel="2" x14ac:dyDescent="0.2">
      <c r="B109" s="35" t="s">
        <v>209</v>
      </c>
      <c r="C109" s="16" t="s">
        <v>210</v>
      </c>
      <c r="D109" s="17">
        <v>100</v>
      </c>
      <c r="E109" s="18" t="s">
        <v>25</v>
      </c>
      <c r="F109" s="17">
        <v>100</v>
      </c>
      <c r="G109" s="18" t="s">
        <v>25</v>
      </c>
      <c r="H109" s="17">
        <v>100</v>
      </c>
      <c r="I109" s="18" t="s">
        <v>25</v>
      </c>
      <c r="J109" s="19">
        <v>31</v>
      </c>
      <c r="K109" s="11"/>
      <c r="L109" s="11">
        <f>D109*K109</f>
        <v>0</v>
      </c>
      <c r="M109" s="11">
        <f>IF(49999&lt;$L$9,IF($L$9&lt;100000,F109*K109,0),0)</f>
        <v>0</v>
      </c>
      <c r="N109" s="11">
        <f>IF($L$9&gt;100000,H109*K109,0)</f>
        <v>0</v>
      </c>
    </row>
    <row r="110" spans="2:14" s="1" customFormat="1" ht="21.95" customHeight="1" outlineLevel="2" x14ac:dyDescent="0.2">
      <c r="B110" s="35" t="s">
        <v>211</v>
      </c>
      <c r="C110" s="16" t="s">
        <v>212</v>
      </c>
      <c r="D110" s="17">
        <v>30</v>
      </c>
      <c r="E110" s="18" t="s">
        <v>25</v>
      </c>
      <c r="F110" s="17">
        <v>28</v>
      </c>
      <c r="G110" s="18" t="s">
        <v>25</v>
      </c>
      <c r="H110" s="17">
        <v>25</v>
      </c>
      <c r="I110" s="18" t="s">
        <v>25</v>
      </c>
      <c r="J110" s="19">
        <v>52</v>
      </c>
      <c r="K110" s="11"/>
      <c r="L110" s="11">
        <f>D110*K110</f>
        <v>0</v>
      </c>
      <c r="M110" s="11">
        <f>IF(49999&lt;$L$9,IF($L$9&lt;100000,F110*K110,0),0)</f>
        <v>0</v>
      </c>
      <c r="N110" s="11">
        <f>IF($L$9&gt;100000,H110*K110,0)</f>
        <v>0</v>
      </c>
    </row>
    <row r="111" spans="2:14" s="1" customFormat="1" ht="21.95" customHeight="1" outlineLevel="2" x14ac:dyDescent="0.2">
      <c r="B111" s="35" t="s">
        <v>213</v>
      </c>
      <c r="C111" s="16" t="s">
        <v>214</v>
      </c>
      <c r="D111" s="17">
        <v>419</v>
      </c>
      <c r="E111" s="18" t="s">
        <v>25</v>
      </c>
      <c r="F111" s="17">
        <v>377</v>
      </c>
      <c r="G111" s="18" t="s">
        <v>25</v>
      </c>
      <c r="H111" s="17">
        <v>349</v>
      </c>
      <c r="I111" s="18" t="s">
        <v>25</v>
      </c>
      <c r="J111" s="19">
        <v>7</v>
      </c>
      <c r="K111" s="11"/>
      <c r="L111" s="11">
        <f>D111*K111</f>
        <v>0</v>
      </c>
      <c r="M111" s="11">
        <f>IF(49999&lt;$L$9,IF($L$9&lt;100000,F111*K111,0),0)</f>
        <v>0</v>
      </c>
      <c r="N111" s="11">
        <f>IF($L$9&gt;100000,H111*K111,0)</f>
        <v>0</v>
      </c>
    </row>
    <row r="112" spans="2:14" s="1" customFormat="1" ht="21.95" customHeight="1" outlineLevel="2" x14ac:dyDescent="0.2">
      <c r="B112" s="35" t="s">
        <v>215</v>
      </c>
      <c r="C112" s="16" t="s">
        <v>216</v>
      </c>
      <c r="D112" s="17">
        <v>332</v>
      </c>
      <c r="E112" s="18" t="s">
        <v>25</v>
      </c>
      <c r="F112" s="17">
        <v>299</v>
      </c>
      <c r="G112" s="18" t="s">
        <v>25</v>
      </c>
      <c r="H112" s="17">
        <v>276.5</v>
      </c>
      <c r="I112" s="18" t="s">
        <v>25</v>
      </c>
      <c r="J112" s="19">
        <v>12</v>
      </c>
      <c r="K112" s="11"/>
      <c r="L112" s="11">
        <f>D112*K112</f>
        <v>0</v>
      </c>
      <c r="M112" s="11">
        <f>IF(49999&lt;$L$9,IF($L$9&lt;100000,F112*K112,0),0)</f>
        <v>0</v>
      </c>
      <c r="N112" s="11">
        <f>IF($L$9&gt;100000,H112*K112,0)</f>
        <v>0</v>
      </c>
    </row>
    <row r="113" spans="2:14" s="1" customFormat="1" ht="21.95" customHeight="1" outlineLevel="2" x14ac:dyDescent="0.2">
      <c r="B113" s="35" t="s">
        <v>217</v>
      </c>
      <c r="C113" s="16" t="s">
        <v>218</v>
      </c>
      <c r="D113" s="17">
        <v>332</v>
      </c>
      <c r="E113" s="18" t="s">
        <v>25</v>
      </c>
      <c r="F113" s="17">
        <v>299</v>
      </c>
      <c r="G113" s="18" t="s">
        <v>25</v>
      </c>
      <c r="H113" s="17">
        <v>276.5</v>
      </c>
      <c r="I113" s="18" t="s">
        <v>25</v>
      </c>
      <c r="J113" s="19">
        <v>11</v>
      </c>
      <c r="K113" s="11"/>
      <c r="L113" s="11">
        <f>D113*K113</f>
        <v>0</v>
      </c>
      <c r="M113" s="11">
        <f>IF(49999&lt;$L$9,IF($L$9&lt;100000,F113*K113,0),0)</f>
        <v>0</v>
      </c>
      <c r="N113" s="11">
        <f>IF($L$9&gt;100000,H113*K113,0)</f>
        <v>0</v>
      </c>
    </row>
    <row r="114" spans="2:14" s="1" customFormat="1" ht="21.95" customHeight="1" outlineLevel="2" x14ac:dyDescent="0.2">
      <c r="B114" s="35" t="s">
        <v>219</v>
      </c>
      <c r="C114" s="16" t="s">
        <v>220</v>
      </c>
      <c r="D114" s="17">
        <v>113</v>
      </c>
      <c r="E114" s="18" t="s">
        <v>25</v>
      </c>
      <c r="F114" s="17">
        <v>111</v>
      </c>
      <c r="G114" s="18" t="s">
        <v>25</v>
      </c>
      <c r="H114" s="17">
        <v>106</v>
      </c>
      <c r="I114" s="18" t="s">
        <v>25</v>
      </c>
      <c r="J114" s="19">
        <v>59</v>
      </c>
      <c r="K114" s="11"/>
      <c r="L114" s="11">
        <f>D114*K114</f>
        <v>0</v>
      </c>
      <c r="M114" s="11">
        <f>IF(49999&lt;$L$9,IF($L$9&lt;100000,F114*K114,0),0)</f>
        <v>0</v>
      </c>
      <c r="N114" s="11">
        <f>IF($L$9&gt;100000,H114*K114,0)</f>
        <v>0</v>
      </c>
    </row>
    <row r="115" spans="2:14" s="1" customFormat="1" ht="21.95" customHeight="1" outlineLevel="2" x14ac:dyDescent="0.2">
      <c r="B115" s="35" t="s">
        <v>221</v>
      </c>
      <c r="C115" s="16" t="s">
        <v>222</v>
      </c>
      <c r="D115" s="17">
        <v>561</v>
      </c>
      <c r="E115" s="18" t="s">
        <v>25</v>
      </c>
      <c r="F115" s="17">
        <v>505</v>
      </c>
      <c r="G115" s="18" t="s">
        <v>25</v>
      </c>
      <c r="H115" s="17">
        <v>467.5</v>
      </c>
      <c r="I115" s="18" t="s">
        <v>25</v>
      </c>
      <c r="J115" s="19">
        <v>15</v>
      </c>
      <c r="K115" s="11"/>
      <c r="L115" s="11">
        <f>D115*K115</f>
        <v>0</v>
      </c>
      <c r="M115" s="11">
        <f>IF(49999&lt;$L$9,IF($L$9&lt;100000,F115*K115,0),0)</f>
        <v>0</v>
      </c>
      <c r="N115" s="11">
        <f>IF($L$9&gt;100000,H115*K115,0)</f>
        <v>0</v>
      </c>
    </row>
    <row r="116" spans="2:14" s="1" customFormat="1" ht="21.95" customHeight="1" outlineLevel="2" x14ac:dyDescent="0.2">
      <c r="B116" s="16" t="s">
        <v>223</v>
      </c>
      <c r="C116" s="16" t="s">
        <v>224</v>
      </c>
      <c r="D116" s="17">
        <v>241</v>
      </c>
      <c r="E116" s="18" t="s">
        <v>25</v>
      </c>
      <c r="F116" s="17">
        <v>224</v>
      </c>
      <c r="G116" s="18" t="s">
        <v>25</v>
      </c>
      <c r="H116" s="17">
        <v>199.5</v>
      </c>
      <c r="I116" s="18" t="s">
        <v>25</v>
      </c>
      <c r="J116" s="19">
        <v>52</v>
      </c>
      <c r="K116" s="11"/>
      <c r="L116" s="11">
        <f>D116*K116</f>
        <v>0</v>
      </c>
      <c r="M116" s="11">
        <f>IF(49999&lt;$L$9,IF($L$9&lt;100000,F116*K116,0),0)</f>
        <v>0</v>
      </c>
      <c r="N116" s="11">
        <f>IF($L$9&gt;100000,H116*K116,0)</f>
        <v>0</v>
      </c>
    </row>
    <row r="117" spans="2:14" s="1" customFormat="1" ht="11.1" customHeight="1" outlineLevel="2" x14ac:dyDescent="0.2">
      <c r="B117" s="16" t="s">
        <v>225</v>
      </c>
      <c r="C117" s="16" t="s">
        <v>226</v>
      </c>
      <c r="D117" s="17">
        <v>156</v>
      </c>
      <c r="E117" s="18" t="s">
        <v>25</v>
      </c>
      <c r="F117" s="17">
        <v>145</v>
      </c>
      <c r="G117" s="18" t="s">
        <v>25</v>
      </c>
      <c r="H117" s="17">
        <v>129</v>
      </c>
      <c r="I117" s="18" t="s">
        <v>25</v>
      </c>
      <c r="J117" s="19">
        <v>69</v>
      </c>
      <c r="K117" s="11"/>
      <c r="L117" s="11">
        <f>D117*K117</f>
        <v>0</v>
      </c>
      <c r="M117" s="11">
        <f>IF(49999&lt;$L$9,IF($L$9&lt;100000,F117*K117,0),0)</f>
        <v>0</v>
      </c>
      <c r="N117" s="11">
        <f>IF($L$9&gt;100000,H117*K117,0)</f>
        <v>0</v>
      </c>
    </row>
    <row r="118" spans="2:14" s="1" customFormat="1" ht="21.95" customHeight="1" outlineLevel="2" x14ac:dyDescent="0.2">
      <c r="B118" s="35" t="s">
        <v>227</v>
      </c>
      <c r="C118" s="16" t="s">
        <v>228</v>
      </c>
      <c r="D118" s="20">
        <v>1437</v>
      </c>
      <c r="E118" s="18" t="s">
        <v>25</v>
      </c>
      <c r="F118" s="20">
        <v>1373</v>
      </c>
      <c r="G118" s="18" t="s">
        <v>25</v>
      </c>
      <c r="H118" s="20">
        <v>1261.5</v>
      </c>
      <c r="I118" s="18" t="s">
        <v>25</v>
      </c>
      <c r="J118" s="19">
        <v>35</v>
      </c>
      <c r="K118" s="11"/>
      <c r="L118" s="11">
        <f>D118*K118</f>
        <v>0</v>
      </c>
      <c r="M118" s="11">
        <f>IF(49999&lt;$L$9,IF($L$9&lt;100000,F118*K118,0),0)</f>
        <v>0</v>
      </c>
      <c r="N118" s="11">
        <f>IF($L$9&gt;100000,H118*K118,0)</f>
        <v>0</v>
      </c>
    </row>
    <row r="119" spans="2:14" s="1" customFormat="1" ht="11.1" customHeight="1" outlineLevel="2" x14ac:dyDescent="0.2">
      <c r="B119" s="35" t="s">
        <v>229</v>
      </c>
      <c r="C119" s="16" t="s">
        <v>230</v>
      </c>
      <c r="D119" s="17">
        <v>91</v>
      </c>
      <c r="E119" s="18" t="s">
        <v>25</v>
      </c>
      <c r="F119" s="17">
        <v>89</v>
      </c>
      <c r="G119" s="18" t="s">
        <v>25</v>
      </c>
      <c r="H119" s="17">
        <v>81</v>
      </c>
      <c r="I119" s="18" t="s">
        <v>25</v>
      </c>
      <c r="J119" s="19">
        <v>52</v>
      </c>
      <c r="K119" s="11"/>
      <c r="L119" s="11">
        <f>D119*K119</f>
        <v>0</v>
      </c>
      <c r="M119" s="11">
        <f>IF(49999&lt;$L$9,IF($L$9&lt;100000,F119*K119,0),0)</f>
        <v>0</v>
      </c>
      <c r="N119" s="11">
        <f>IF($L$9&gt;100000,H119*K119,0)</f>
        <v>0</v>
      </c>
    </row>
    <row r="120" spans="2:14" s="1" customFormat="1" ht="11.1" customHeight="1" outlineLevel="2" x14ac:dyDescent="0.2">
      <c r="B120" s="35" t="s">
        <v>231</v>
      </c>
      <c r="C120" s="16" t="s">
        <v>232</v>
      </c>
      <c r="D120" s="17">
        <v>91</v>
      </c>
      <c r="E120" s="18" t="s">
        <v>25</v>
      </c>
      <c r="F120" s="17">
        <v>89</v>
      </c>
      <c r="G120" s="18" t="s">
        <v>25</v>
      </c>
      <c r="H120" s="17">
        <v>81</v>
      </c>
      <c r="I120" s="18" t="s">
        <v>25</v>
      </c>
      <c r="J120" s="19">
        <v>65</v>
      </c>
      <c r="K120" s="11"/>
      <c r="L120" s="11">
        <f>D120*K120</f>
        <v>0</v>
      </c>
      <c r="M120" s="11">
        <f>IF(49999&lt;$L$9,IF($L$9&lt;100000,F120*K120,0),0)</f>
        <v>0</v>
      </c>
      <c r="N120" s="11">
        <f>IF($L$9&gt;100000,H120*K120,0)</f>
        <v>0</v>
      </c>
    </row>
    <row r="121" spans="2:14" s="1" customFormat="1" ht="11.1" customHeight="1" outlineLevel="2" x14ac:dyDescent="0.2">
      <c r="B121" s="35" t="s">
        <v>233</v>
      </c>
      <c r="C121" s="16" t="s">
        <v>234</v>
      </c>
      <c r="D121" s="17">
        <v>91</v>
      </c>
      <c r="E121" s="18" t="s">
        <v>25</v>
      </c>
      <c r="F121" s="17">
        <v>89</v>
      </c>
      <c r="G121" s="18" t="s">
        <v>25</v>
      </c>
      <c r="H121" s="17">
        <v>81</v>
      </c>
      <c r="I121" s="18" t="s">
        <v>25</v>
      </c>
      <c r="J121" s="19">
        <v>49</v>
      </c>
      <c r="K121" s="11"/>
      <c r="L121" s="11">
        <f>D121*K121</f>
        <v>0</v>
      </c>
      <c r="M121" s="11">
        <f>IF(49999&lt;$L$9,IF($L$9&lt;100000,F121*K121,0),0)</f>
        <v>0</v>
      </c>
      <c r="N121" s="11">
        <f>IF($L$9&gt;100000,H121*K121,0)</f>
        <v>0</v>
      </c>
    </row>
    <row r="122" spans="2:14" s="1" customFormat="1" ht="21.95" customHeight="1" outlineLevel="2" x14ac:dyDescent="0.2">
      <c r="B122" s="16" t="s">
        <v>235</v>
      </c>
      <c r="C122" s="16" t="s">
        <v>236</v>
      </c>
      <c r="D122" s="17">
        <v>663</v>
      </c>
      <c r="E122" s="18" t="s">
        <v>25</v>
      </c>
      <c r="F122" s="17">
        <v>633</v>
      </c>
      <c r="G122" s="18" t="s">
        <v>25</v>
      </c>
      <c r="H122" s="17">
        <v>592</v>
      </c>
      <c r="I122" s="18" t="s">
        <v>25</v>
      </c>
      <c r="J122" s="19">
        <v>9</v>
      </c>
      <c r="K122" s="11"/>
      <c r="L122" s="11">
        <f>D122*K122</f>
        <v>0</v>
      </c>
      <c r="M122" s="11">
        <f>IF(49999&lt;$L$9,IF($L$9&lt;100000,F122*K122,0),0)</f>
        <v>0</v>
      </c>
      <c r="N122" s="11">
        <f>IF($L$9&gt;100000,H122*K122,0)</f>
        <v>0</v>
      </c>
    </row>
    <row r="123" spans="2:14" s="1" customFormat="1" ht="21.95" customHeight="1" outlineLevel="2" x14ac:dyDescent="0.2">
      <c r="B123" s="35" t="s">
        <v>237</v>
      </c>
      <c r="C123" s="16" t="s">
        <v>238</v>
      </c>
      <c r="D123" s="17">
        <v>488</v>
      </c>
      <c r="E123" s="18" t="s">
        <v>25</v>
      </c>
      <c r="F123" s="17">
        <v>475</v>
      </c>
      <c r="G123" s="18" t="s">
        <v>25</v>
      </c>
      <c r="H123" s="17">
        <v>443.5</v>
      </c>
      <c r="I123" s="18" t="s">
        <v>25</v>
      </c>
      <c r="J123" s="19">
        <v>76</v>
      </c>
      <c r="K123" s="11"/>
      <c r="L123" s="11">
        <f>D123*K123</f>
        <v>0</v>
      </c>
      <c r="M123" s="11">
        <f>IF(49999&lt;$L$9,IF($L$9&lt;100000,F123*K123,0),0)</f>
        <v>0</v>
      </c>
      <c r="N123" s="11">
        <f>IF($L$9&gt;100000,H123*K123,0)</f>
        <v>0</v>
      </c>
    </row>
    <row r="124" spans="2:14" s="1" customFormat="1" ht="21.95" customHeight="1" outlineLevel="2" x14ac:dyDescent="0.2">
      <c r="B124" s="35" t="s">
        <v>239</v>
      </c>
      <c r="C124" s="16" t="s">
        <v>240</v>
      </c>
      <c r="D124" s="17">
        <v>156</v>
      </c>
      <c r="E124" s="18" t="s">
        <v>25</v>
      </c>
      <c r="F124" s="17">
        <v>153</v>
      </c>
      <c r="G124" s="18" t="s">
        <v>25</v>
      </c>
      <c r="H124" s="17">
        <v>145.5</v>
      </c>
      <c r="I124" s="18" t="s">
        <v>25</v>
      </c>
      <c r="J124" s="19">
        <v>17</v>
      </c>
      <c r="K124" s="11"/>
      <c r="L124" s="11">
        <f>D124*K124</f>
        <v>0</v>
      </c>
      <c r="M124" s="11">
        <f>IF(49999&lt;$L$9,IF($L$9&lt;100000,F124*K124,0),0)</f>
        <v>0</v>
      </c>
      <c r="N124" s="11">
        <f>IF($L$9&gt;100000,H124*K124,0)</f>
        <v>0</v>
      </c>
    </row>
    <row r="125" spans="2:14" s="1" customFormat="1" ht="21.95" customHeight="1" outlineLevel="2" x14ac:dyDescent="0.2">
      <c r="B125" s="35" t="s">
        <v>241</v>
      </c>
      <c r="C125" s="16" t="s">
        <v>242</v>
      </c>
      <c r="D125" s="17">
        <v>217</v>
      </c>
      <c r="E125" s="18" t="s">
        <v>25</v>
      </c>
      <c r="F125" s="17">
        <v>213</v>
      </c>
      <c r="G125" s="18" t="s">
        <v>25</v>
      </c>
      <c r="H125" s="17">
        <v>202.5</v>
      </c>
      <c r="I125" s="18" t="s">
        <v>25</v>
      </c>
      <c r="J125" s="19">
        <v>11</v>
      </c>
      <c r="K125" s="11"/>
      <c r="L125" s="11">
        <f>D125*K125</f>
        <v>0</v>
      </c>
      <c r="M125" s="11">
        <f>IF(49999&lt;$L$9,IF($L$9&lt;100000,F125*K125,0),0)</f>
        <v>0</v>
      </c>
      <c r="N125" s="11">
        <f>IF($L$9&gt;100000,H125*K125,0)</f>
        <v>0</v>
      </c>
    </row>
    <row r="126" spans="2:14" s="1" customFormat="1" ht="21.95" customHeight="1" outlineLevel="2" x14ac:dyDescent="0.2">
      <c r="B126" s="35" t="s">
        <v>243</v>
      </c>
      <c r="C126" s="16" t="s">
        <v>244</v>
      </c>
      <c r="D126" s="20">
        <v>1043</v>
      </c>
      <c r="E126" s="18" t="s">
        <v>25</v>
      </c>
      <c r="F126" s="20">
        <v>1005</v>
      </c>
      <c r="G126" s="18" t="s">
        <v>25</v>
      </c>
      <c r="H126" s="17">
        <v>948.5</v>
      </c>
      <c r="I126" s="18" t="s">
        <v>25</v>
      </c>
      <c r="J126" s="19">
        <v>4</v>
      </c>
      <c r="K126" s="11"/>
      <c r="L126" s="11">
        <f>D126*K126</f>
        <v>0</v>
      </c>
      <c r="M126" s="11">
        <f>IF(49999&lt;$L$9,IF($L$9&lt;100000,F126*K126,0),0)</f>
        <v>0</v>
      </c>
      <c r="N126" s="11">
        <f>IF($L$9&gt;100000,H126*K126,0)</f>
        <v>0</v>
      </c>
    </row>
    <row r="127" spans="2:14" s="1" customFormat="1" ht="21.95" customHeight="1" outlineLevel="2" x14ac:dyDescent="0.2">
      <c r="B127" s="35" t="s">
        <v>245</v>
      </c>
      <c r="C127" s="16" t="s">
        <v>246</v>
      </c>
      <c r="D127" s="17">
        <v>958</v>
      </c>
      <c r="E127" s="18" t="s">
        <v>25</v>
      </c>
      <c r="F127" s="17">
        <v>940</v>
      </c>
      <c r="G127" s="18" t="s">
        <v>25</v>
      </c>
      <c r="H127" s="17">
        <v>895</v>
      </c>
      <c r="I127" s="18" t="s">
        <v>25</v>
      </c>
      <c r="J127" s="19">
        <v>10</v>
      </c>
      <c r="K127" s="11"/>
      <c r="L127" s="11">
        <f>D127*K127</f>
        <v>0</v>
      </c>
      <c r="M127" s="11">
        <f>IF(49999&lt;$L$9,IF($L$9&lt;100000,F127*K127,0),0)</f>
        <v>0</v>
      </c>
      <c r="N127" s="11">
        <f>IF($L$9&gt;100000,H127*K127,0)</f>
        <v>0</v>
      </c>
    </row>
    <row r="128" spans="2:14" s="1" customFormat="1" ht="21.95" customHeight="1" outlineLevel="2" x14ac:dyDescent="0.2">
      <c r="B128" s="35" t="s">
        <v>247</v>
      </c>
      <c r="C128" s="16" t="s">
        <v>248</v>
      </c>
      <c r="D128" s="20">
        <v>1132</v>
      </c>
      <c r="E128" s="18" t="s">
        <v>25</v>
      </c>
      <c r="F128" s="20">
        <v>1110</v>
      </c>
      <c r="G128" s="18" t="s">
        <v>25</v>
      </c>
      <c r="H128" s="20">
        <v>1057.5</v>
      </c>
      <c r="I128" s="18" t="s">
        <v>25</v>
      </c>
      <c r="J128" s="19">
        <v>12</v>
      </c>
      <c r="K128" s="11"/>
      <c r="L128" s="11">
        <f>D128*K128</f>
        <v>0</v>
      </c>
      <c r="M128" s="11">
        <f>IF(49999&lt;$L$9,IF($L$9&lt;100000,F128*K128,0),0)</f>
        <v>0</v>
      </c>
      <c r="N128" s="11">
        <f>IF($L$9&gt;100000,H128*K128,0)</f>
        <v>0</v>
      </c>
    </row>
    <row r="129" spans="2:14" s="1" customFormat="1" ht="21.95" customHeight="1" outlineLevel="2" x14ac:dyDescent="0.2">
      <c r="B129" s="35" t="s">
        <v>249</v>
      </c>
      <c r="C129" s="16" t="s">
        <v>250</v>
      </c>
      <c r="D129" s="17">
        <v>981</v>
      </c>
      <c r="E129" s="18" t="s">
        <v>25</v>
      </c>
      <c r="F129" s="17">
        <v>963</v>
      </c>
      <c r="G129" s="18" t="s">
        <v>25</v>
      </c>
      <c r="H129" s="17">
        <v>917</v>
      </c>
      <c r="I129" s="18" t="s">
        <v>25</v>
      </c>
      <c r="J129" s="19">
        <v>10</v>
      </c>
      <c r="K129" s="11"/>
      <c r="L129" s="11">
        <f>D129*K129</f>
        <v>0</v>
      </c>
      <c r="M129" s="11">
        <f>IF(49999&lt;$L$9,IF($L$9&lt;100000,F129*K129,0),0)</f>
        <v>0</v>
      </c>
      <c r="N129" s="11">
        <f>IF($L$9&gt;100000,H129*K129,0)</f>
        <v>0</v>
      </c>
    </row>
    <row r="130" spans="2:14" s="1" customFormat="1" ht="21.95" customHeight="1" outlineLevel="2" x14ac:dyDescent="0.2">
      <c r="B130" s="35" t="s">
        <v>251</v>
      </c>
      <c r="C130" s="16" t="s">
        <v>252</v>
      </c>
      <c r="D130" s="17">
        <v>584</v>
      </c>
      <c r="E130" s="18" t="s">
        <v>25</v>
      </c>
      <c r="F130" s="17">
        <v>562</v>
      </c>
      <c r="G130" s="18" t="s">
        <v>25</v>
      </c>
      <c r="H130" s="17">
        <v>530.5</v>
      </c>
      <c r="I130" s="18" t="s">
        <v>25</v>
      </c>
      <c r="J130" s="19">
        <v>2</v>
      </c>
      <c r="K130" s="11"/>
      <c r="L130" s="11">
        <f>D130*K130</f>
        <v>0</v>
      </c>
      <c r="M130" s="11">
        <f>IF(49999&lt;$L$9,IF($L$9&lt;100000,F130*K130,0),0)</f>
        <v>0</v>
      </c>
      <c r="N130" s="11">
        <f>IF($L$9&gt;100000,H130*K130,0)</f>
        <v>0</v>
      </c>
    </row>
    <row r="131" spans="2:14" s="1" customFormat="1" ht="21.95" customHeight="1" outlineLevel="2" x14ac:dyDescent="0.2">
      <c r="B131" s="35" t="s">
        <v>253</v>
      </c>
      <c r="C131" s="16" t="s">
        <v>254</v>
      </c>
      <c r="D131" s="17">
        <v>418</v>
      </c>
      <c r="E131" s="18" t="s">
        <v>25</v>
      </c>
      <c r="F131" s="17">
        <v>411</v>
      </c>
      <c r="G131" s="18" t="s">
        <v>25</v>
      </c>
      <c r="H131" s="17">
        <v>391</v>
      </c>
      <c r="I131" s="18" t="s">
        <v>25</v>
      </c>
      <c r="J131" s="19">
        <v>15</v>
      </c>
      <c r="K131" s="11"/>
      <c r="L131" s="11">
        <f>D131*K131</f>
        <v>0</v>
      </c>
      <c r="M131" s="11">
        <f>IF(49999&lt;$L$9,IF($L$9&lt;100000,F131*K131,0),0)</f>
        <v>0</v>
      </c>
      <c r="N131" s="11">
        <f>IF($L$9&gt;100000,H131*K131,0)</f>
        <v>0</v>
      </c>
    </row>
    <row r="132" spans="2:14" s="1" customFormat="1" ht="21.95" customHeight="1" outlineLevel="2" x14ac:dyDescent="0.2">
      <c r="B132" s="35" t="s">
        <v>255</v>
      </c>
      <c r="C132" s="16" t="s">
        <v>256</v>
      </c>
      <c r="D132" s="17">
        <v>187</v>
      </c>
      <c r="E132" s="18" t="s">
        <v>25</v>
      </c>
      <c r="F132" s="17">
        <v>184</v>
      </c>
      <c r="G132" s="18" t="s">
        <v>25</v>
      </c>
      <c r="H132" s="17">
        <v>175</v>
      </c>
      <c r="I132" s="18" t="s">
        <v>25</v>
      </c>
      <c r="J132" s="19">
        <v>2</v>
      </c>
      <c r="K132" s="11"/>
      <c r="L132" s="11">
        <f>D132*K132</f>
        <v>0</v>
      </c>
      <c r="M132" s="11">
        <f>IF(49999&lt;$L$9,IF($L$9&lt;100000,F132*K132,0),0)</f>
        <v>0</v>
      </c>
      <c r="N132" s="11">
        <f>IF($L$9&gt;100000,H132*K132,0)</f>
        <v>0</v>
      </c>
    </row>
    <row r="133" spans="2:14" s="1" customFormat="1" ht="21.95" customHeight="1" outlineLevel="2" x14ac:dyDescent="0.2">
      <c r="B133" s="35" t="s">
        <v>257</v>
      </c>
      <c r="C133" s="16" t="s">
        <v>258</v>
      </c>
      <c r="D133" s="17">
        <v>452</v>
      </c>
      <c r="E133" s="18" t="s">
        <v>25</v>
      </c>
      <c r="F133" s="17">
        <v>418</v>
      </c>
      <c r="G133" s="18" t="s">
        <v>25</v>
      </c>
      <c r="H133" s="17">
        <v>398.5</v>
      </c>
      <c r="I133" s="18" t="s">
        <v>25</v>
      </c>
      <c r="J133" s="19">
        <v>32</v>
      </c>
      <c r="K133" s="11"/>
      <c r="L133" s="11">
        <f>D133*K133</f>
        <v>0</v>
      </c>
      <c r="M133" s="11">
        <f>IF(49999&lt;$L$9,IF($L$9&lt;100000,F133*K133,0),0)</f>
        <v>0</v>
      </c>
      <c r="N133" s="11">
        <f>IF($L$9&gt;100000,H133*K133,0)</f>
        <v>0</v>
      </c>
    </row>
    <row r="134" spans="2:14" s="1" customFormat="1" ht="21.95" customHeight="1" outlineLevel="2" x14ac:dyDescent="0.2">
      <c r="B134" s="35" t="s">
        <v>259</v>
      </c>
      <c r="C134" s="16" t="s">
        <v>260</v>
      </c>
      <c r="D134" s="17">
        <v>332</v>
      </c>
      <c r="E134" s="18" t="s">
        <v>25</v>
      </c>
      <c r="F134" s="17">
        <v>322</v>
      </c>
      <c r="G134" s="18" t="s">
        <v>25</v>
      </c>
      <c r="H134" s="17">
        <v>307</v>
      </c>
      <c r="I134" s="18" t="s">
        <v>25</v>
      </c>
      <c r="J134" s="19">
        <v>49</v>
      </c>
      <c r="K134" s="11"/>
      <c r="L134" s="11">
        <f>D134*K134</f>
        <v>0</v>
      </c>
      <c r="M134" s="11">
        <f>IF(49999&lt;$L$9,IF($L$9&lt;100000,F134*K134,0),0)</f>
        <v>0</v>
      </c>
      <c r="N134" s="11">
        <f>IF($L$9&gt;100000,H134*K134,0)</f>
        <v>0</v>
      </c>
    </row>
    <row r="135" spans="2:14" s="1" customFormat="1" ht="9.9499999999999993" customHeight="1" outlineLevel="1" x14ac:dyDescent="0.2">
      <c r="B135" s="12" t="s">
        <v>261</v>
      </c>
      <c r="C135" s="13"/>
      <c r="D135" s="14"/>
      <c r="E135" s="14"/>
      <c r="F135" s="14"/>
      <c r="G135" s="14"/>
      <c r="H135" s="14"/>
      <c r="I135" s="14"/>
      <c r="J135" s="15"/>
      <c r="K135" s="15"/>
      <c r="L135" s="15">
        <f>D135*K135</f>
        <v>0</v>
      </c>
      <c r="M135" s="15">
        <f>IF(49999&lt;$L$9,IF($L$9&lt;100000,F135*K135,0),0)</f>
        <v>0</v>
      </c>
      <c r="N135" s="15">
        <f>IF($L$9&gt;100000,H135*K135,0)</f>
        <v>0</v>
      </c>
    </row>
    <row r="136" spans="2:14" s="1" customFormat="1" ht="21.95" customHeight="1" outlineLevel="2" x14ac:dyDescent="0.2">
      <c r="B136" s="35" t="s">
        <v>262</v>
      </c>
      <c r="C136" s="16" t="s">
        <v>263</v>
      </c>
      <c r="D136" s="17">
        <v>100</v>
      </c>
      <c r="E136" s="18" t="s">
        <v>25</v>
      </c>
      <c r="F136" s="17">
        <v>100</v>
      </c>
      <c r="G136" s="18" t="s">
        <v>25</v>
      </c>
      <c r="H136" s="17">
        <v>100</v>
      </c>
      <c r="I136" s="18" t="s">
        <v>25</v>
      </c>
      <c r="J136" s="19">
        <v>4</v>
      </c>
      <c r="K136" s="11"/>
      <c r="L136" s="11">
        <f>D136*K136</f>
        <v>0</v>
      </c>
      <c r="M136" s="11">
        <f>IF(49999&lt;$L$9,IF($L$9&lt;100000,F136*K136,0),0)</f>
        <v>0</v>
      </c>
      <c r="N136" s="11">
        <f>IF($L$9&gt;100000,H136*K136,0)</f>
        <v>0</v>
      </c>
    </row>
    <row r="137" spans="2:14" s="1" customFormat="1" ht="21.95" customHeight="1" outlineLevel="2" x14ac:dyDescent="0.2">
      <c r="B137" s="35" t="s">
        <v>264</v>
      </c>
      <c r="C137" s="16" t="s">
        <v>265</v>
      </c>
      <c r="D137" s="17">
        <v>100</v>
      </c>
      <c r="E137" s="18" t="s">
        <v>25</v>
      </c>
      <c r="F137" s="17">
        <v>100</v>
      </c>
      <c r="G137" s="18" t="s">
        <v>25</v>
      </c>
      <c r="H137" s="17">
        <v>100</v>
      </c>
      <c r="I137" s="18" t="s">
        <v>25</v>
      </c>
      <c r="J137" s="19">
        <v>10</v>
      </c>
      <c r="K137" s="11"/>
      <c r="L137" s="11">
        <f>D137*K137</f>
        <v>0</v>
      </c>
      <c r="M137" s="11">
        <f>IF(49999&lt;$L$9,IF($L$9&lt;100000,F137*K137,0),0)</f>
        <v>0</v>
      </c>
      <c r="N137" s="11">
        <f>IF($L$9&gt;100000,H137*K137,0)</f>
        <v>0</v>
      </c>
    </row>
    <row r="138" spans="2:14" s="1" customFormat="1" ht="21.95" customHeight="1" outlineLevel="2" x14ac:dyDescent="0.2">
      <c r="B138" s="35" t="s">
        <v>266</v>
      </c>
      <c r="C138" s="16" t="s">
        <v>267</v>
      </c>
      <c r="D138" s="17">
        <v>100</v>
      </c>
      <c r="E138" s="18" t="s">
        <v>25</v>
      </c>
      <c r="F138" s="17">
        <v>100</v>
      </c>
      <c r="G138" s="18" t="s">
        <v>25</v>
      </c>
      <c r="H138" s="17">
        <v>100</v>
      </c>
      <c r="I138" s="18" t="s">
        <v>25</v>
      </c>
      <c r="J138" s="19">
        <v>2</v>
      </c>
      <c r="K138" s="11"/>
      <c r="L138" s="11">
        <f>D138*K138</f>
        <v>0</v>
      </c>
      <c r="M138" s="11">
        <f>IF(49999&lt;$L$9,IF($L$9&lt;100000,F138*K138,0),0)</f>
        <v>0</v>
      </c>
      <c r="N138" s="11">
        <f>IF($L$9&gt;100000,H138*K138,0)</f>
        <v>0</v>
      </c>
    </row>
    <row r="139" spans="2:14" s="1" customFormat="1" ht="21.95" customHeight="1" outlineLevel="2" x14ac:dyDescent="0.2">
      <c r="B139" s="35" t="s">
        <v>268</v>
      </c>
      <c r="C139" s="16" t="s">
        <v>269</v>
      </c>
      <c r="D139" s="17">
        <v>100</v>
      </c>
      <c r="E139" s="18" t="s">
        <v>25</v>
      </c>
      <c r="F139" s="17">
        <v>100</v>
      </c>
      <c r="G139" s="18" t="s">
        <v>25</v>
      </c>
      <c r="H139" s="17">
        <v>100</v>
      </c>
      <c r="I139" s="18" t="s">
        <v>25</v>
      </c>
      <c r="J139" s="19">
        <v>8</v>
      </c>
      <c r="K139" s="11"/>
      <c r="L139" s="11">
        <f>D139*K139</f>
        <v>0</v>
      </c>
      <c r="M139" s="11">
        <f>IF(49999&lt;$L$9,IF($L$9&lt;100000,F139*K139,0),0)</f>
        <v>0</v>
      </c>
      <c r="N139" s="11">
        <f>IF($L$9&gt;100000,H139*K139,0)</f>
        <v>0</v>
      </c>
    </row>
    <row r="140" spans="2:14" s="1" customFormat="1" ht="21.95" customHeight="1" outlineLevel="2" x14ac:dyDescent="0.2">
      <c r="B140" s="35" t="s">
        <v>270</v>
      </c>
      <c r="C140" s="16" t="s">
        <v>271</v>
      </c>
      <c r="D140" s="17">
        <v>50</v>
      </c>
      <c r="E140" s="18" t="s">
        <v>25</v>
      </c>
      <c r="F140" s="17">
        <v>50</v>
      </c>
      <c r="G140" s="18" t="s">
        <v>25</v>
      </c>
      <c r="H140" s="17">
        <v>50</v>
      </c>
      <c r="I140" s="18" t="s">
        <v>25</v>
      </c>
      <c r="J140" s="19">
        <v>4</v>
      </c>
      <c r="K140" s="11"/>
      <c r="L140" s="11">
        <f>D140*K140</f>
        <v>0</v>
      </c>
      <c r="M140" s="11">
        <f>IF(49999&lt;$L$9,IF($L$9&lt;100000,F140*K140,0),0)</f>
        <v>0</v>
      </c>
      <c r="N140" s="11">
        <f>IF($L$9&gt;100000,H140*K140,0)</f>
        <v>0</v>
      </c>
    </row>
    <row r="141" spans="2:14" s="1" customFormat="1" ht="21.95" customHeight="1" outlineLevel="2" x14ac:dyDescent="0.2">
      <c r="B141" s="35" t="s">
        <v>272</v>
      </c>
      <c r="C141" s="16" t="s">
        <v>273</v>
      </c>
      <c r="D141" s="17">
        <v>50</v>
      </c>
      <c r="E141" s="18" t="s">
        <v>25</v>
      </c>
      <c r="F141" s="17">
        <v>50</v>
      </c>
      <c r="G141" s="18" t="s">
        <v>25</v>
      </c>
      <c r="H141" s="17">
        <v>50</v>
      </c>
      <c r="I141" s="18" t="s">
        <v>25</v>
      </c>
      <c r="J141" s="19">
        <v>41</v>
      </c>
      <c r="K141" s="11"/>
      <c r="L141" s="11">
        <f>D141*K141</f>
        <v>0</v>
      </c>
      <c r="M141" s="11">
        <f>IF(49999&lt;$L$9,IF($L$9&lt;100000,F141*K141,0),0)</f>
        <v>0</v>
      </c>
      <c r="N141" s="11">
        <f>IF($L$9&gt;100000,H141*K141,0)</f>
        <v>0</v>
      </c>
    </row>
    <row r="142" spans="2:14" s="1" customFormat="1" ht="21.95" customHeight="1" outlineLevel="2" x14ac:dyDescent="0.2">
      <c r="B142" s="35" t="s">
        <v>274</v>
      </c>
      <c r="C142" s="16" t="s">
        <v>275</v>
      </c>
      <c r="D142" s="17">
        <v>50</v>
      </c>
      <c r="E142" s="18" t="s">
        <v>25</v>
      </c>
      <c r="F142" s="17">
        <v>50</v>
      </c>
      <c r="G142" s="18" t="s">
        <v>25</v>
      </c>
      <c r="H142" s="17">
        <v>50</v>
      </c>
      <c r="I142" s="18" t="s">
        <v>25</v>
      </c>
      <c r="J142" s="19">
        <v>2</v>
      </c>
      <c r="K142" s="11"/>
      <c r="L142" s="11">
        <f>D142*K142</f>
        <v>0</v>
      </c>
      <c r="M142" s="11">
        <f>IF(49999&lt;$L$9,IF($L$9&lt;100000,F142*K142,0),0)</f>
        <v>0</v>
      </c>
      <c r="N142" s="11">
        <f>IF($L$9&gt;100000,H142*K142,0)</f>
        <v>0</v>
      </c>
    </row>
    <row r="143" spans="2:14" s="1" customFormat="1" ht="21.95" customHeight="1" outlineLevel="2" x14ac:dyDescent="0.2">
      <c r="B143" s="35" t="s">
        <v>276</v>
      </c>
      <c r="C143" s="16" t="s">
        <v>277</v>
      </c>
      <c r="D143" s="17">
        <v>50</v>
      </c>
      <c r="E143" s="18" t="s">
        <v>25</v>
      </c>
      <c r="F143" s="17">
        <v>50</v>
      </c>
      <c r="G143" s="18" t="s">
        <v>25</v>
      </c>
      <c r="H143" s="17">
        <v>50</v>
      </c>
      <c r="I143" s="18" t="s">
        <v>25</v>
      </c>
      <c r="J143" s="19">
        <v>3</v>
      </c>
      <c r="K143" s="11"/>
      <c r="L143" s="11">
        <f>D143*K143</f>
        <v>0</v>
      </c>
      <c r="M143" s="11">
        <f>IF(49999&lt;$L$9,IF($L$9&lt;100000,F143*K143,0),0)</f>
        <v>0</v>
      </c>
      <c r="N143" s="11">
        <f>IF($L$9&gt;100000,H143*K143,0)</f>
        <v>0</v>
      </c>
    </row>
    <row r="144" spans="2:14" s="1" customFormat="1" ht="21.95" customHeight="1" outlineLevel="2" x14ac:dyDescent="0.2">
      <c r="B144" s="35" t="s">
        <v>278</v>
      </c>
      <c r="C144" s="16" t="s">
        <v>279</v>
      </c>
      <c r="D144" s="17">
        <v>50</v>
      </c>
      <c r="E144" s="18" t="s">
        <v>25</v>
      </c>
      <c r="F144" s="17">
        <v>50</v>
      </c>
      <c r="G144" s="18" t="s">
        <v>25</v>
      </c>
      <c r="H144" s="17">
        <v>50</v>
      </c>
      <c r="I144" s="18" t="s">
        <v>25</v>
      </c>
      <c r="J144" s="19">
        <v>3</v>
      </c>
      <c r="K144" s="11"/>
      <c r="L144" s="11">
        <f>D144*K144</f>
        <v>0</v>
      </c>
      <c r="M144" s="11">
        <f>IF(49999&lt;$L$9,IF($L$9&lt;100000,F144*K144,0),0)</f>
        <v>0</v>
      </c>
      <c r="N144" s="11">
        <f>IF($L$9&gt;100000,H144*K144,0)</f>
        <v>0</v>
      </c>
    </row>
    <row r="145" spans="2:14" s="1" customFormat="1" ht="21.95" customHeight="1" outlineLevel="2" x14ac:dyDescent="0.2">
      <c r="B145" s="35" t="s">
        <v>280</v>
      </c>
      <c r="C145" s="16" t="s">
        <v>281</v>
      </c>
      <c r="D145" s="17">
        <v>100</v>
      </c>
      <c r="E145" s="18" t="s">
        <v>25</v>
      </c>
      <c r="F145" s="17">
        <v>100</v>
      </c>
      <c r="G145" s="18" t="s">
        <v>25</v>
      </c>
      <c r="H145" s="17">
        <v>100</v>
      </c>
      <c r="I145" s="18" t="s">
        <v>25</v>
      </c>
      <c r="J145" s="19">
        <v>5</v>
      </c>
      <c r="K145" s="11"/>
      <c r="L145" s="11">
        <f>D145*K145</f>
        <v>0</v>
      </c>
      <c r="M145" s="11">
        <f>IF(49999&lt;$L$9,IF($L$9&lt;100000,F145*K145,0),0)</f>
        <v>0</v>
      </c>
      <c r="N145" s="11">
        <f>IF($L$9&gt;100000,H145*K145,0)</f>
        <v>0</v>
      </c>
    </row>
    <row r="146" spans="2:14" s="1" customFormat="1" ht="21.95" customHeight="1" outlineLevel="2" x14ac:dyDescent="0.2">
      <c r="B146" s="35" t="s">
        <v>282</v>
      </c>
      <c r="C146" s="16" t="s">
        <v>283</v>
      </c>
      <c r="D146" s="17">
        <v>100</v>
      </c>
      <c r="E146" s="18" t="s">
        <v>25</v>
      </c>
      <c r="F146" s="17">
        <v>100</v>
      </c>
      <c r="G146" s="18" t="s">
        <v>25</v>
      </c>
      <c r="H146" s="17">
        <v>100</v>
      </c>
      <c r="I146" s="18" t="s">
        <v>25</v>
      </c>
      <c r="J146" s="19">
        <v>2</v>
      </c>
      <c r="K146" s="11"/>
      <c r="L146" s="11">
        <f>D146*K146</f>
        <v>0</v>
      </c>
      <c r="M146" s="11">
        <f>IF(49999&lt;$L$9,IF($L$9&lt;100000,F146*K146,0),0)</f>
        <v>0</v>
      </c>
      <c r="N146" s="11">
        <f>IF($L$9&gt;100000,H146*K146,0)</f>
        <v>0</v>
      </c>
    </row>
    <row r="147" spans="2:14" s="1" customFormat="1" ht="21.95" customHeight="1" outlineLevel="2" x14ac:dyDescent="0.2">
      <c r="B147" s="35" t="s">
        <v>284</v>
      </c>
      <c r="C147" s="16" t="s">
        <v>285</v>
      </c>
      <c r="D147" s="17">
        <v>100</v>
      </c>
      <c r="E147" s="18" t="s">
        <v>25</v>
      </c>
      <c r="F147" s="17">
        <v>100</v>
      </c>
      <c r="G147" s="18" t="s">
        <v>25</v>
      </c>
      <c r="H147" s="17">
        <v>100</v>
      </c>
      <c r="I147" s="18" t="s">
        <v>25</v>
      </c>
      <c r="J147" s="19">
        <v>12</v>
      </c>
      <c r="K147" s="11"/>
      <c r="L147" s="11">
        <f>D147*K147</f>
        <v>0</v>
      </c>
      <c r="M147" s="11">
        <f>IF(49999&lt;$L$9,IF($L$9&lt;100000,F147*K147,0),0)</f>
        <v>0</v>
      </c>
      <c r="N147" s="11">
        <f>IF($L$9&gt;100000,H147*K147,0)</f>
        <v>0</v>
      </c>
    </row>
    <row r="148" spans="2:14" s="1" customFormat="1" ht="21.95" customHeight="1" outlineLevel="2" x14ac:dyDescent="0.2">
      <c r="B148" s="35" t="s">
        <v>286</v>
      </c>
      <c r="C148" s="16" t="s">
        <v>287</v>
      </c>
      <c r="D148" s="17">
        <v>100</v>
      </c>
      <c r="E148" s="18" t="s">
        <v>25</v>
      </c>
      <c r="F148" s="17">
        <v>100</v>
      </c>
      <c r="G148" s="18" t="s">
        <v>25</v>
      </c>
      <c r="H148" s="17">
        <v>100</v>
      </c>
      <c r="I148" s="18" t="s">
        <v>25</v>
      </c>
      <c r="J148" s="19">
        <v>20</v>
      </c>
      <c r="K148" s="11"/>
      <c r="L148" s="11">
        <f>D148*K148</f>
        <v>0</v>
      </c>
      <c r="M148" s="11">
        <f>IF(49999&lt;$L$9,IF($L$9&lt;100000,F148*K148,0),0)</f>
        <v>0</v>
      </c>
      <c r="N148" s="11">
        <f>IF($L$9&gt;100000,H148*K148,0)</f>
        <v>0</v>
      </c>
    </row>
    <row r="149" spans="2:14" s="1" customFormat="1" ht="21.95" customHeight="1" outlineLevel="2" x14ac:dyDescent="0.2">
      <c r="B149" s="35" t="s">
        <v>288</v>
      </c>
      <c r="C149" s="16" t="s">
        <v>289</v>
      </c>
      <c r="D149" s="17">
        <v>100</v>
      </c>
      <c r="E149" s="18" t="s">
        <v>25</v>
      </c>
      <c r="F149" s="17">
        <v>100</v>
      </c>
      <c r="G149" s="18" t="s">
        <v>25</v>
      </c>
      <c r="H149" s="17">
        <v>100</v>
      </c>
      <c r="I149" s="18" t="s">
        <v>25</v>
      </c>
      <c r="J149" s="19">
        <v>7</v>
      </c>
      <c r="K149" s="11"/>
      <c r="L149" s="11">
        <f>D149*K149</f>
        <v>0</v>
      </c>
      <c r="M149" s="11">
        <f>IF(49999&lt;$L$9,IF($L$9&lt;100000,F149*K149,0),0)</f>
        <v>0</v>
      </c>
      <c r="N149" s="11">
        <f>IF($L$9&gt;100000,H149*K149,0)</f>
        <v>0</v>
      </c>
    </row>
    <row r="150" spans="2:14" s="1" customFormat="1" ht="21.95" customHeight="1" outlineLevel="2" x14ac:dyDescent="0.2">
      <c r="B150" s="35" t="s">
        <v>290</v>
      </c>
      <c r="C150" s="16" t="s">
        <v>291</v>
      </c>
      <c r="D150" s="17">
        <v>100</v>
      </c>
      <c r="E150" s="18" t="s">
        <v>25</v>
      </c>
      <c r="F150" s="17">
        <v>100</v>
      </c>
      <c r="G150" s="18" t="s">
        <v>25</v>
      </c>
      <c r="H150" s="17">
        <v>100</v>
      </c>
      <c r="I150" s="18" t="s">
        <v>25</v>
      </c>
      <c r="J150" s="19">
        <v>21</v>
      </c>
      <c r="K150" s="11"/>
      <c r="L150" s="11">
        <f>D150*K150</f>
        <v>0</v>
      </c>
      <c r="M150" s="11">
        <f>IF(49999&lt;$L$9,IF($L$9&lt;100000,F150*K150,0),0)</f>
        <v>0</v>
      </c>
      <c r="N150" s="11">
        <f>IF($L$9&gt;100000,H150*K150,0)</f>
        <v>0</v>
      </c>
    </row>
    <row r="151" spans="2:14" s="1" customFormat="1" ht="21.95" customHeight="1" outlineLevel="2" x14ac:dyDescent="0.2">
      <c r="B151" s="35" t="s">
        <v>292</v>
      </c>
      <c r="C151" s="16" t="s">
        <v>293</v>
      </c>
      <c r="D151" s="17">
        <v>100</v>
      </c>
      <c r="E151" s="18" t="s">
        <v>25</v>
      </c>
      <c r="F151" s="17">
        <v>100</v>
      </c>
      <c r="G151" s="18" t="s">
        <v>25</v>
      </c>
      <c r="H151" s="17">
        <v>100</v>
      </c>
      <c r="I151" s="18" t="s">
        <v>25</v>
      </c>
      <c r="J151" s="19">
        <v>17</v>
      </c>
      <c r="K151" s="11"/>
      <c r="L151" s="11">
        <f>D151*K151</f>
        <v>0</v>
      </c>
      <c r="M151" s="11">
        <f>IF(49999&lt;$L$9,IF($L$9&lt;100000,F151*K151,0),0)</f>
        <v>0</v>
      </c>
      <c r="N151" s="11">
        <f>IF($L$9&gt;100000,H151*K151,0)</f>
        <v>0</v>
      </c>
    </row>
    <row r="152" spans="2:14" s="1" customFormat="1" ht="21.95" customHeight="1" outlineLevel="2" x14ac:dyDescent="0.2">
      <c r="B152" s="35" t="s">
        <v>294</v>
      </c>
      <c r="C152" s="16" t="s">
        <v>295</v>
      </c>
      <c r="D152" s="17">
        <v>100</v>
      </c>
      <c r="E152" s="18" t="s">
        <v>25</v>
      </c>
      <c r="F152" s="17">
        <v>100</v>
      </c>
      <c r="G152" s="18" t="s">
        <v>25</v>
      </c>
      <c r="H152" s="17">
        <v>100</v>
      </c>
      <c r="I152" s="18" t="s">
        <v>25</v>
      </c>
      <c r="J152" s="19">
        <v>13</v>
      </c>
      <c r="K152" s="11"/>
      <c r="L152" s="11">
        <f>D152*K152</f>
        <v>0</v>
      </c>
      <c r="M152" s="11">
        <f>IF(49999&lt;$L$9,IF($L$9&lt;100000,F152*K152,0),0)</f>
        <v>0</v>
      </c>
      <c r="N152" s="11">
        <f>IF($L$9&gt;100000,H152*K152,0)</f>
        <v>0</v>
      </c>
    </row>
    <row r="153" spans="2:14" s="1" customFormat="1" ht="21.95" customHeight="1" outlineLevel="2" x14ac:dyDescent="0.2">
      <c r="B153" s="35" t="s">
        <v>296</v>
      </c>
      <c r="C153" s="16" t="s">
        <v>297</v>
      </c>
      <c r="D153" s="17">
        <v>100</v>
      </c>
      <c r="E153" s="18" t="s">
        <v>25</v>
      </c>
      <c r="F153" s="17">
        <v>100</v>
      </c>
      <c r="G153" s="18" t="s">
        <v>25</v>
      </c>
      <c r="H153" s="17">
        <v>100</v>
      </c>
      <c r="I153" s="18" t="s">
        <v>25</v>
      </c>
      <c r="J153" s="19">
        <v>3</v>
      </c>
      <c r="K153" s="11"/>
      <c r="L153" s="11">
        <f>D153*K153</f>
        <v>0</v>
      </c>
      <c r="M153" s="11">
        <f>IF(49999&lt;$L$9,IF($L$9&lt;100000,F153*K153,0),0)</f>
        <v>0</v>
      </c>
      <c r="N153" s="11">
        <f>IF($L$9&gt;100000,H153*K153,0)</f>
        <v>0</v>
      </c>
    </row>
    <row r="154" spans="2:14" s="1" customFormat="1" ht="21.95" customHeight="1" outlineLevel="2" x14ac:dyDescent="0.2">
      <c r="B154" s="35" t="s">
        <v>298</v>
      </c>
      <c r="C154" s="16" t="s">
        <v>299</v>
      </c>
      <c r="D154" s="17">
        <v>100</v>
      </c>
      <c r="E154" s="18" t="s">
        <v>25</v>
      </c>
      <c r="F154" s="17">
        <v>100</v>
      </c>
      <c r="G154" s="18" t="s">
        <v>25</v>
      </c>
      <c r="H154" s="17">
        <v>100</v>
      </c>
      <c r="I154" s="18" t="s">
        <v>25</v>
      </c>
      <c r="J154" s="19">
        <v>1</v>
      </c>
      <c r="K154" s="11"/>
      <c r="L154" s="11">
        <f>D154*K154</f>
        <v>0</v>
      </c>
      <c r="M154" s="11">
        <f>IF(49999&lt;$L$9,IF($L$9&lt;100000,F154*K154,0),0)</f>
        <v>0</v>
      </c>
      <c r="N154" s="11">
        <f>IF($L$9&gt;100000,H154*K154,0)</f>
        <v>0</v>
      </c>
    </row>
    <row r="155" spans="2:14" s="1" customFormat="1" ht="21.95" customHeight="1" outlineLevel="2" x14ac:dyDescent="0.2">
      <c r="B155" s="35" t="s">
        <v>300</v>
      </c>
      <c r="C155" s="16" t="s">
        <v>301</v>
      </c>
      <c r="D155" s="17">
        <v>100</v>
      </c>
      <c r="E155" s="18" t="s">
        <v>25</v>
      </c>
      <c r="F155" s="17">
        <v>100</v>
      </c>
      <c r="G155" s="18" t="s">
        <v>25</v>
      </c>
      <c r="H155" s="17">
        <v>100</v>
      </c>
      <c r="I155" s="18" t="s">
        <v>25</v>
      </c>
      <c r="J155" s="19">
        <v>3</v>
      </c>
      <c r="K155" s="11"/>
      <c r="L155" s="11">
        <f>D155*K155</f>
        <v>0</v>
      </c>
      <c r="M155" s="11">
        <f>IF(49999&lt;$L$9,IF($L$9&lt;100000,F155*K155,0),0)</f>
        <v>0</v>
      </c>
      <c r="N155" s="11">
        <f>IF($L$9&gt;100000,H155*K155,0)</f>
        <v>0</v>
      </c>
    </row>
    <row r="156" spans="2:14" s="1" customFormat="1" ht="21.95" customHeight="1" outlineLevel="2" x14ac:dyDescent="0.2">
      <c r="B156" s="35" t="s">
        <v>302</v>
      </c>
      <c r="C156" s="16" t="s">
        <v>303</v>
      </c>
      <c r="D156" s="17">
        <v>100</v>
      </c>
      <c r="E156" s="18" t="s">
        <v>25</v>
      </c>
      <c r="F156" s="17">
        <v>100</v>
      </c>
      <c r="G156" s="18" t="s">
        <v>25</v>
      </c>
      <c r="H156" s="17">
        <v>100</v>
      </c>
      <c r="I156" s="18" t="s">
        <v>25</v>
      </c>
      <c r="J156" s="19">
        <v>18</v>
      </c>
      <c r="K156" s="11"/>
      <c r="L156" s="11">
        <f>D156*K156</f>
        <v>0</v>
      </c>
      <c r="M156" s="11">
        <f>IF(49999&lt;$L$9,IF($L$9&lt;100000,F156*K156,0),0)</f>
        <v>0</v>
      </c>
      <c r="N156" s="11">
        <f>IF($L$9&gt;100000,H156*K156,0)</f>
        <v>0</v>
      </c>
    </row>
    <row r="157" spans="2:14" s="1" customFormat="1" ht="21.95" customHeight="1" outlineLevel="2" x14ac:dyDescent="0.2">
      <c r="B157" s="35" t="s">
        <v>304</v>
      </c>
      <c r="C157" s="16" t="s">
        <v>305</v>
      </c>
      <c r="D157" s="17">
        <v>100</v>
      </c>
      <c r="E157" s="18" t="s">
        <v>25</v>
      </c>
      <c r="F157" s="17">
        <v>100</v>
      </c>
      <c r="G157" s="18" t="s">
        <v>25</v>
      </c>
      <c r="H157" s="17">
        <v>100</v>
      </c>
      <c r="I157" s="18" t="s">
        <v>25</v>
      </c>
      <c r="J157" s="19">
        <v>1</v>
      </c>
      <c r="K157" s="11"/>
      <c r="L157" s="11">
        <f>D157*K157</f>
        <v>0</v>
      </c>
      <c r="M157" s="11">
        <f>IF(49999&lt;$L$9,IF($L$9&lt;100000,F157*K157,0),0)</f>
        <v>0</v>
      </c>
      <c r="N157" s="11">
        <f>IF($L$9&gt;100000,H157*K157,0)</f>
        <v>0</v>
      </c>
    </row>
    <row r="158" spans="2:14" s="1" customFormat="1" ht="21.95" customHeight="1" outlineLevel="2" x14ac:dyDescent="0.2">
      <c r="B158" s="35" t="s">
        <v>306</v>
      </c>
      <c r="C158" s="16" t="s">
        <v>307</v>
      </c>
      <c r="D158" s="17">
        <v>100</v>
      </c>
      <c r="E158" s="18" t="s">
        <v>25</v>
      </c>
      <c r="F158" s="17">
        <v>100</v>
      </c>
      <c r="G158" s="18" t="s">
        <v>25</v>
      </c>
      <c r="H158" s="17">
        <v>100</v>
      </c>
      <c r="I158" s="18" t="s">
        <v>25</v>
      </c>
      <c r="J158" s="19">
        <v>4</v>
      </c>
      <c r="K158" s="11"/>
      <c r="L158" s="11">
        <f>D158*K158</f>
        <v>0</v>
      </c>
      <c r="M158" s="11">
        <f>IF(49999&lt;$L$9,IF($L$9&lt;100000,F158*K158,0),0)</f>
        <v>0</v>
      </c>
      <c r="N158" s="11">
        <f>IF($L$9&gt;100000,H158*K158,0)</f>
        <v>0</v>
      </c>
    </row>
    <row r="159" spans="2:14" s="1" customFormat="1" ht="21.95" customHeight="1" outlineLevel="2" x14ac:dyDescent="0.2">
      <c r="B159" s="35" t="s">
        <v>308</v>
      </c>
      <c r="C159" s="16" t="s">
        <v>309</v>
      </c>
      <c r="D159" s="17">
        <v>50</v>
      </c>
      <c r="E159" s="18" t="s">
        <v>25</v>
      </c>
      <c r="F159" s="17">
        <v>50</v>
      </c>
      <c r="G159" s="18" t="s">
        <v>25</v>
      </c>
      <c r="H159" s="17">
        <v>50</v>
      </c>
      <c r="I159" s="18" t="s">
        <v>25</v>
      </c>
      <c r="J159" s="19">
        <v>3</v>
      </c>
      <c r="K159" s="11"/>
      <c r="L159" s="11">
        <f>D159*K159</f>
        <v>0</v>
      </c>
      <c r="M159" s="11">
        <f>IF(49999&lt;$L$9,IF($L$9&lt;100000,F159*K159,0),0)</f>
        <v>0</v>
      </c>
      <c r="N159" s="11">
        <f>IF($L$9&gt;100000,H159*K159,0)</f>
        <v>0</v>
      </c>
    </row>
    <row r="160" spans="2:14" s="1" customFormat="1" ht="21.95" customHeight="1" outlineLevel="2" x14ac:dyDescent="0.2">
      <c r="B160" s="35" t="s">
        <v>310</v>
      </c>
      <c r="C160" s="16" t="s">
        <v>311</v>
      </c>
      <c r="D160" s="17">
        <v>50</v>
      </c>
      <c r="E160" s="18" t="s">
        <v>25</v>
      </c>
      <c r="F160" s="17">
        <v>50</v>
      </c>
      <c r="G160" s="18" t="s">
        <v>25</v>
      </c>
      <c r="H160" s="17">
        <v>50</v>
      </c>
      <c r="I160" s="18" t="s">
        <v>25</v>
      </c>
      <c r="J160" s="19">
        <v>9</v>
      </c>
      <c r="K160" s="11"/>
      <c r="L160" s="11">
        <f>D160*K160</f>
        <v>0</v>
      </c>
      <c r="M160" s="11">
        <f>IF(49999&lt;$L$9,IF($L$9&lt;100000,F160*K160,0),0)</f>
        <v>0</v>
      </c>
      <c r="N160" s="11">
        <f>IF($L$9&gt;100000,H160*K160,0)</f>
        <v>0</v>
      </c>
    </row>
    <row r="161" spans="2:14" s="1" customFormat="1" ht="21.95" customHeight="1" outlineLevel="2" x14ac:dyDescent="0.2">
      <c r="B161" s="35" t="s">
        <v>312</v>
      </c>
      <c r="C161" s="16" t="s">
        <v>313</v>
      </c>
      <c r="D161" s="17">
        <v>50</v>
      </c>
      <c r="E161" s="18" t="s">
        <v>25</v>
      </c>
      <c r="F161" s="17">
        <v>50</v>
      </c>
      <c r="G161" s="18" t="s">
        <v>25</v>
      </c>
      <c r="H161" s="17">
        <v>50</v>
      </c>
      <c r="I161" s="18" t="s">
        <v>25</v>
      </c>
      <c r="J161" s="19">
        <v>13</v>
      </c>
      <c r="K161" s="11"/>
      <c r="L161" s="11">
        <f>D161*K161</f>
        <v>0</v>
      </c>
      <c r="M161" s="11">
        <f>IF(49999&lt;$L$9,IF($L$9&lt;100000,F161*K161,0),0)</f>
        <v>0</v>
      </c>
      <c r="N161" s="11">
        <f>IF($L$9&gt;100000,H161*K161,0)</f>
        <v>0</v>
      </c>
    </row>
    <row r="162" spans="2:14" s="1" customFormat="1" ht="21.95" customHeight="1" outlineLevel="2" x14ac:dyDescent="0.2">
      <c r="B162" s="35" t="s">
        <v>314</v>
      </c>
      <c r="C162" s="16" t="s">
        <v>315</v>
      </c>
      <c r="D162" s="17">
        <v>50</v>
      </c>
      <c r="E162" s="18" t="s">
        <v>25</v>
      </c>
      <c r="F162" s="17">
        <v>50</v>
      </c>
      <c r="G162" s="18" t="s">
        <v>25</v>
      </c>
      <c r="H162" s="17">
        <v>50</v>
      </c>
      <c r="I162" s="18" t="s">
        <v>25</v>
      </c>
      <c r="J162" s="19">
        <v>2</v>
      </c>
      <c r="K162" s="11"/>
      <c r="L162" s="11">
        <f>D162*K162</f>
        <v>0</v>
      </c>
      <c r="M162" s="11">
        <f>IF(49999&lt;$L$9,IF($L$9&lt;100000,F162*K162,0),0)</f>
        <v>0</v>
      </c>
      <c r="N162" s="11">
        <f>IF($L$9&gt;100000,H162*K162,0)</f>
        <v>0</v>
      </c>
    </row>
    <row r="163" spans="2:14" s="1" customFormat="1" ht="21.95" customHeight="1" outlineLevel="2" x14ac:dyDescent="0.2">
      <c r="B163" s="35" t="s">
        <v>316</v>
      </c>
      <c r="C163" s="16" t="s">
        <v>317</v>
      </c>
      <c r="D163" s="17">
        <v>38</v>
      </c>
      <c r="E163" s="18" t="s">
        <v>25</v>
      </c>
      <c r="F163" s="17">
        <v>38</v>
      </c>
      <c r="G163" s="18" t="s">
        <v>25</v>
      </c>
      <c r="H163" s="17">
        <v>37.5</v>
      </c>
      <c r="I163" s="18" t="s">
        <v>25</v>
      </c>
      <c r="J163" s="19">
        <v>2</v>
      </c>
      <c r="K163" s="11"/>
      <c r="L163" s="11">
        <f>D163*K163</f>
        <v>0</v>
      </c>
      <c r="M163" s="11">
        <f>IF(49999&lt;$L$9,IF($L$9&lt;100000,F163*K163,0),0)</f>
        <v>0</v>
      </c>
      <c r="N163" s="11">
        <f>IF($L$9&gt;100000,H163*K163,0)</f>
        <v>0</v>
      </c>
    </row>
    <row r="164" spans="2:14" s="1" customFormat="1" ht="21.95" customHeight="1" outlineLevel="2" x14ac:dyDescent="0.2">
      <c r="B164" s="35" t="s">
        <v>318</v>
      </c>
      <c r="C164" s="16" t="s">
        <v>319</v>
      </c>
      <c r="D164" s="17">
        <v>186</v>
      </c>
      <c r="E164" s="18" t="s">
        <v>25</v>
      </c>
      <c r="F164" s="17">
        <v>162</v>
      </c>
      <c r="G164" s="18" t="s">
        <v>25</v>
      </c>
      <c r="H164" s="17">
        <v>154</v>
      </c>
      <c r="I164" s="18" t="s">
        <v>25</v>
      </c>
      <c r="J164" s="19">
        <v>197</v>
      </c>
      <c r="K164" s="11"/>
      <c r="L164" s="11">
        <f>D164*K164</f>
        <v>0</v>
      </c>
      <c r="M164" s="11">
        <f>IF(49999&lt;$L$9,IF($L$9&lt;100000,F164*K164,0),0)</f>
        <v>0</v>
      </c>
      <c r="N164" s="11">
        <f>IF($L$9&gt;100000,H164*K164,0)</f>
        <v>0</v>
      </c>
    </row>
    <row r="165" spans="2:14" s="1" customFormat="1" ht="21.95" customHeight="1" outlineLevel="2" x14ac:dyDescent="0.2">
      <c r="B165" s="35" t="s">
        <v>320</v>
      </c>
      <c r="C165" s="16" t="s">
        <v>321</v>
      </c>
      <c r="D165" s="17">
        <v>10</v>
      </c>
      <c r="E165" s="18" t="s">
        <v>25</v>
      </c>
      <c r="F165" s="17">
        <v>10</v>
      </c>
      <c r="G165" s="18" t="s">
        <v>25</v>
      </c>
      <c r="H165" s="17">
        <v>10</v>
      </c>
      <c r="I165" s="18" t="s">
        <v>25</v>
      </c>
      <c r="J165" s="19">
        <v>2</v>
      </c>
      <c r="K165" s="11"/>
      <c r="L165" s="11">
        <f>D165*K165</f>
        <v>0</v>
      </c>
      <c r="M165" s="11">
        <f>IF(49999&lt;$L$9,IF($L$9&lt;100000,F165*K165,0),0)</f>
        <v>0</v>
      </c>
      <c r="N165" s="11">
        <f>IF($L$9&gt;100000,H165*K165,0)</f>
        <v>0</v>
      </c>
    </row>
    <row r="166" spans="2:14" s="1" customFormat="1" ht="21.95" customHeight="1" outlineLevel="2" x14ac:dyDescent="0.2">
      <c r="B166" s="35" t="s">
        <v>322</v>
      </c>
      <c r="C166" s="16" t="s">
        <v>323</v>
      </c>
      <c r="D166" s="17">
        <v>11</v>
      </c>
      <c r="E166" s="18" t="s">
        <v>25</v>
      </c>
      <c r="F166" s="17">
        <v>11</v>
      </c>
      <c r="G166" s="18" t="s">
        <v>25</v>
      </c>
      <c r="H166" s="17">
        <v>10.5</v>
      </c>
      <c r="I166" s="18" t="s">
        <v>25</v>
      </c>
      <c r="J166" s="19">
        <v>39</v>
      </c>
      <c r="K166" s="11"/>
      <c r="L166" s="11">
        <f>D166*K166</f>
        <v>0</v>
      </c>
      <c r="M166" s="11">
        <f>IF(49999&lt;$L$9,IF($L$9&lt;100000,F166*K166,0),0)</f>
        <v>0</v>
      </c>
      <c r="N166" s="11">
        <f>IF($L$9&gt;100000,H166*K166,0)</f>
        <v>0</v>
      </c>
    </row>
    <row r="167" spans="2:14" s="1" customFormat="1" ht="21.95" customHeight="1" outlineLevel="2" x14ac:dyDescent="0.2">
      <c r="B167" s="35" t="s">
        <v>324</v>
      </c>
      <c r="C167" s="16" t="s">
        <v>325</v>
      </c>
      <c r="D167" s="17">
        <v>11</v>
      </c>
      <c r="E167" s="18" t="s">
        <v>25</v>
      </c>
      <c r="F167" s="17">
        <v>11</v>
      </c>
      <c r="G167" s="18" t="s">
        <v>25</v>
      </c>
      <c r="H167" s="17">
        <v>10.5</v>
      </c>
      <c r="I167" s="18" t="s">
        <v>25</v>
      </c>
      <c r="J167" s="19">
        <v>35</v>
      </c>
      <c r="K167" s="11"/>
      <c r="L167" s="11">
        <f>D167*K167</f>
        <v>0</v>
      </c>
      <c r="M167" s="11">
        <f>IF(49999&lt;$L$9,IF($L$9&lt;100000,F167*K167,0),0)</f>
        <v>0</v>
      </c>
      <c r="N167" s="11">
        <f>IF($L$9&gt;100000,H167*K167,0)</f>
        <v>0</v>
      </c>
    </row>
    <row r="168" spans="2:14" s="1" customFormat="1" ht="21.95" customHeight="1" outlineLevel="2" x14ac:dyDescent="0.2">
      <c r="B168" s="35" t="s">
        <v>326</v>
      </c>
      <c r="C168" s="16" t="s">
        <v>327</v>
      </c>
      <c r="D168" s="17">
        <v>11</v>
      </c>
      <c r="E168" s="18" t="s">
        <v>25</v>
      </c>
      <c r="F168" s="17">
        <v>11</v>
      </c>
      <c r="G168" s="18" t="s">
        <v>25</v>
      </c>
      <c r="H168" s="17">
        <v>10.5</v>
      </c>
      <c r="I168" s="18" t="s">
        <v>25</v>
      </c>
      <c r="J168" s="19">
        <v>39</v>
      </c>
      <c r="K168" s="11"/>
      <c r="L168" s="11">
        <f>D168*K168</f>
        <v>0</v>
      </c>
      <c r="M168" s="11">
        <f>IF(49999&lt;$L$9,IF($L$9&lt;100000,F168*K168,0),0)</f>
        <v>0</v>
      </c>
      <c r="N168" s="11">
        <f>IF($L$9&gt;100000,H168*K168,0)</f>
        <v>0</v>
      </c>
    </row>
    <row r="169" spans="2:14" s="1" customFormat="1" ht="21.95" customHeight="1" outlineLevel="2" x14ac:dyDescent="0.2">
      <c r="B169" s="35" t="s">
        <v>328</v>
      </c>
      <c r="C169" s="16" t="s">
        <v>329</v>
      </c>
      <c r="D169" s="17">
        <v>11</v>
      </c>
      <c r="E169" s="18" t="s">
        <v>25</v>
      </c>
      <c r="F169" s="17">
        <v>11</v>
      </c>
      <c r="G169" s="18" t="s">
        <v>25</v>
      </c>
      <c r="H169" s="17">
        <v>10.5</v>
      </c>
      <c r="I169" s="18" t="s">
        <v>25</v>
      </c>
      <c r="J169" s="19">
        <v>44</v>
      </c>
      <c r="K169" s="11"/>
      <c r="L169" s="11">
        <f>D169*K169</f>
        <v>0</v>
      </c>
      <c r="M169" s="11">
        <f>IF(49999&lt;$L$9,IF($L$9&lt;100000,F169*K169,0),0)</f>
        <v>0</v>
      </c>
      <c r="N169" s="11">
        <f>IF($L$9&gt;100000,H169*K169,0)</f>
        <v>0</v>
      </c>
    </row>
    <row r="170" spans="2:14" s="1" customFormat="1" ht="21.95" customHeight="1" outlineLevel="2" x14ac:dyDescent="0.2">
      <c r="B170" s="35" t="s">
        <v>330</v>
      </c>
      <c r="C170" s="16" t="s">
        <v>331</v>
      </c>
      <c r="D170" s="17">
        <v>11</v>
      </c>
      <c r="E170" s="18" t="s">
        <v>25</v>
      </c>
      <c r="F170" s="17">
        <v>11</v>
      </c>
      <c r="G170" s="18" t="s">
        <v>25</v>
      </c>
      <c r="H170" s="17">
        <v>10.5</v>
      </c>
      <c r="I170" s="18" t="s">
        <v>25</v>
      </c>
      <c r="J170" s="19">
        <v>21</v>
      </c>
      <c r="K170" s="11"/>
      <c r="L170" s="11">
        <f>D170*K170</f>
        <v>0</v>
      </c>
      <c r="M170" s="11">
        <f>IF(49999&lt;$L$9,IF($L$9&lt;100000,F170*K170,0),0)</f>
        <v>0</v>
      </c>
      <c r="N170" s="11">
        <f>IF($L$9&gt;100000,H170*K170,0)</f>
        <v>0</v>
      </c>
    </row>
    <row r="171" spans="2:14" s="1" customFormat="1" ht="21.95" customHeight="1" outlineLevel="2" x14ac:dyDescent="0.2">
      <c r="B171" s="35" t="s">
        <v>332</v>
      </c>
      <c r="C171" s="16" t="s">
        <v>333</v>
      </c>
      <c r="D171" s="17">
        <v>11</v>
      </c>
      <c r="E171" s="18" t="s">
        <v>25</v>
      </c>
      <c r="F171" s="17">
        <v>11</v>
      </c>
      <c r="G171" s="18" t="s">
        <v>25</v>
      </c>
      <c r="H171" s="17">
        <v>10.5</v>
      </c>
      <c r="I171" s="18" t="s">
        <v>25</v>
      </c>
      <c r="J171" s="19">
        <v>32</v>
      </c>
      <c r="K171" s="11"/>
      <c r="L171" s="11">
        <f>D171*K171</f>
        <v>0</v>
      </c>
      <c r="M171" s="11">
        <f>IF(49999&lt;$L$9,IF($L$9&lt;100000,F171*K171,0),0)</f>
        <v>0</v>
      </c>
      <c r="N171" s="11">
        <f>IF($L$9&gt;100000,H171*K171,0)</f>
        <v>0</v>
      </c>
    </row>
    <row r="172" spans="2:14" s="1" customFormat="1" ht="21.95" customHeight="1" outlineLevel="2" x14ac:dyDescent="0.2">
      <c r="B172" s="35" t="s">
        <v>334</v>
      </c>
      <c r="C172" s="16" t="s">
        <v>335</v>
      </c>
      <c r="D172" s="17">
        <v>11</v>
      </c>
      <c r="E172" s="18" t="s">
        <v>25</v>
      </c>
      <c r="F172" s="17">
        <v>11</v>
      </c>
      <c r="G172" s="18" t="s">
        <v>25</v>
      </c>
      <c r="H172" s="17">
        <v>10.5</v>
      </c>
      <c r="I172" s="18" t="s">
        <v>25</v>
      </c>
      <c r="J172" s="19">
        <v>26</v>
      </c>
      <c r="K172" s="11"/>
      <c r="L172" s="11">
        <f>D172*K172</f>
        <v>0</v>
      </c>
      <c r="M172" s="11">
        <f>IF(49999&lt;$L$9,IF($L$9&lt;100000,F172*K172,0),0)</f>
        <v>0</v>
      </c>
      <c r="N172" s="11">
        <f>IF($L$9&gt;100000,H172*K172,0)</f>
        <v>0</v>
      </c>
    </row>
    <row r="173" spans="2:14" s="1" customFormat="1" ht="21.95" customHeight="1" outlineLevel="2" x14ac:dyDescent="0.2">
      <c r="B173" s="35" t="s">
        <v>336</v>
      </c>
      <c r="C173" s="16" t="s">
        <v>337</v>
      </c>
      <c r="D173" s="17">
        <v>11</v>
      </c>
      <c r="E173" s="18" t="s">
        <v>25</v>
      </c>
      <c r="F173" s="17">
        <v>11</v>
      </c>
      <c r="G173" s="18" t="s">
        <v>25</v>
      </c>
      <c r="H173" s="17">
        <v>10.5</v>
      </c>
      <c r="I173" s="18" t="s">
        <v>25</v>
      </c>
      <c r="J173" s="19">
        <v>28</v>
      </c>
      <c r="K173" s="11"/>
      <c r="L173" s="11">
        <f>D173*K173</f>
        <v>0</v>
      </c>
      <c r="M173" s="11">
        <f>IF(49999&lt;$L$9,IF($L$9&lt;100000,F173*K173,0),0)</f>
        <v>0</v>
      </c>
      <c r="N173" s="11">
        <f>IF($L$9&gt;100000,H173*K173,0)</f>
        <v>0</v>
      </c>
    </row>
    <row r="174" spans="2:14" s="1" customFormat="1" ht="21.95" customHeight="1" outlineLevel="2" x14ac:dyDescent="0.2">
      <c r="B174" s="35" t="s">
        <v>338</v>
      </c>
      <c r="C174" s="16" t="s">
        <v>339</v>
      </c>
      <c r="D174" s="17">
        <v>11</v>
      </c>
      <c r="E174" s="18" t="s">
        <v>25</v>
      </c>
      <c r="F174" s="17">
        <v>11</v>
      </c>
      <c r="G174" s="18" t="s">
        <v>25</v>
      </c>
      <c r="H174" s="17">
        <v>10.5</v>
      </c>
      <c r="I174" s="18" t="s">
        <v>25</v>
      </c>
      <c r="J174" s="19">
        <v>44</v>
      </c>
      <c r="K174" s="11"/>
      <c r="L174" s="11">
        <f>D174*K174</f>
        <v>0</v>
      </c>
      <c r="M174" s="11">
        <f>IF(49999&lt;$L$9,IF($L$9&lt;100000,F174*K174,0),0)</f>
        <v>0</v>
      </c>
      <c r="N174" s="11">
        <f>IF($L$9&gt;100000,H174*K174,0)</f>
        <v>0</v>
      </c>
    </row>
    <row r="175" spans="2:14" s="1" customFormat="1" ht="21.95" customHeight="1" outlineLevel="2" x14ac:dyDescent="0.2">
      <c r="B175" s="35" t="s">
        <v>340</v>
      </c>
      <c r="C175" s="16" t="s">
        <v>341</v>
      </c>
      <c r="D175" s="17">
        <v>11</v>
      </c>
      <c r="E175" s="18" t="s">
        <v>25</v>
      </c>
      <c r="F175" s="17">
        <v>11</v>
      </c>
      <c r="G175" s="18" t="s">
        <v>25</v>
      </c>
      <c r="H175" s="17">
        <v>10.5</v>
      </c>
      <c r="I175" s="18" t="s">
        <v>25</v>
      </c>
      <c r="J175" s="19">
        <v>42</v>
      </c>
      <c r="K175" s="11"/>
      <c r="L175" s="11">
        <f>D175*K175</f>
        <v>0</v>
      </c>
      <c r="M175" s="11">
        <f>IF(49999&lt;$L$9,IF($L$9&lt;100000,F175*K175,0),0)</f>
        <v>0</v>
      </c>
      <c r="N175" s="11">
        <f>IF($L$9&gt;100000,H175*K175,0)</f>
        <v>0</v>
      </c>
    </row>
    <row r="176" spans="2:14" s="1" customFormat="1" ht="21.95" customHeight="1" outlineLevel="2" x14ac:dyDescent="0.2">
      <c r="B176" s="35" t="s">
        <v>342</v>
      </c>
      <c r="C176" s="16" t="s">
        <v>343</v>
      </c>
      <c r="D176" s="17">
        <v>11</v>
      </c>
      <c r="E176" s="18" t="s">
        <v>25</v>
      </c>
      <c r="F176" s="17">
        <v>11</v>
      </c>
      <c r="G176" s="18" t="s">
        <v>25</v>
      </c>
      <c r="H176" s="17">
        <v>10.5</v>
      </c>
      <c r="I176" s="18" t="s">
        <v>25</v>
      </c>
      <c r="J176" s="19">
        <v>30</v>
      </c>
      <c r="K176" s="11"/>
      <c r="L176" s="11">
        <f>D176*K176</f>
        <v>0</v>
      </c>
      <c r="M176" s="11">
        <f>IF(49999&lt;$L$9,IF($L$9&lt;100000,F176*K176,0),0)</f>
        <v>0</v>
      </c>
      <c r="N176" s="11">
        <f>IF($L$9&gt;100000,H176*K176,0)</f>
        <v>0</v>
      </c>
    </row>
    <row r="177" spans="2:14" s="1" customFormat="1" ht="21.95" customHeight="1" outlineLevel="2" x14ac:dyDescent="0.2">
      <c r="B177" s="35" t="s">
        <v>344</v>
      </c>
      <c r="C177" s="16" t="s">
        <v>345</v>
      </c>
      <c r="D177" s="17">
        <v>11</v>
      </c>
      <c r="E177" s="18" t="s">
        <v>25</v>
      </c>
      <c r="F177" s="17">
        <v>11</v>
      </c>
      <c r="G177" s="18" t="s">
        <v>25</v>
      </c>
      <c r="H177" s="17">
        <v>10.5</v>
      </c>
      <c r="I177" s="18" t="s">
        <v>25</v>
      </c>
      <c r="J177" s="19">
        <v>34</v>
      </c>
      <c r="K177" s="11"/>
      <c r="L177" s="11">
        <f>D177*K177</f>
        <v>0</v>
      </c>
      <c r="M177" s="11">
        <f>IF(49999&lt;$L$9,IF($L$9&lt;100000,F177*K177,0),0)</f>
        <v>0</v>
      </c>
      <c r="N177" s="11">
        <f>IF($L$9&gt;100000,H177*K177,0)</f>
        <v>0</v>
      </c>
    </row>
    <row r="178" spans="2:14" s="1" customFormat="1" ht="21.95" customHeight="1" outlineLevel="2" x14ac:dyDescent="0.2">
      <c r="B178" s="35" t="s">
        <v>346</v>
      </c>
      <c r="C178" s="16" t="s">
        <v>347</v>
      </c>
      <c r="D178" s="17">
        <v>11</v>
      </c>
      <c r="E178" s="18" t="s">
        <v>25</v>
      </c>
      <c r="F178" s="17">
        <v>11</v>
      </c>
      <c r="G178" s="18" t="s">
        <v>25</v>
      </c>
      <c r="H178" s="17">
        <v>10.5</v>
      </c>
      <c r="I178" s="18" t="s">
        <v>25</v>
      </c>
      <c r="J178" s="19">
        <v>44</v>
      </c>
      <c r="K178" s="11"/>
      <c r="L178" s="11">
        <f>D178*K178</f>
        <v>0</v>
      </c>
      <c r="M178" s="11">
        <f>IF(49999&lt;$L$9,IF($L$9&lt;100000,F178*K178,0),0)</f>
        <v>0</v>
      </c>
      <c r="N178" s="11">
        <f>IF($L$9&gt;100000,H178*K178,0)</f>
        <v>0</v>
      </c>
    </row>
    <row r="179" spans="2:14" s="1" customFormat="1" ht="21.95" customHeight="1" outlineLevel="2" x14ac:dyDescent="0.2">
      <c r="B179" s="35" t="s">
        <v>348</v>
      </c>
      <c r="C179" s="16" t="s">
        <v>349</v>
      </c>
      <c r="D179" s="17">
        <v>11</v>
      </c>
      <c r="E179" s="18" t="s">
        <v>25</v>
      </c>
      <c r="F179" s="17">
        <v>11</v>
      </c>
      <c r="G179" s="18" t="s">
        <v>25</v>
      </c>
      <c r="H179" s="17">
        <v>10.5</v>
      </c>
      <c r="I179" s="18" t="s">
        <v>25</v>
      </c>
      <c r="J179" s="19">
        <v>2</v>
      </c>
      <c r="K179" s="11"/>
      <c r="L179" s="11">
        <f>D179*K179</f>
        <v>0</v>
      </c>
      <c r="M179" s="11">
        <f>IF(49999&lt;$L$9,IF($L$9&lt;100000,F179*K179,0),0)</f>
        <v>0</v>
      </c>
      <c r="N179" s="11">
        <f>IF($L$9&gt;100000,H179*K179,0)</f>
        <v>0</v>
      </c>
    </row>
    <row r="180" spans="2:14" s="1" customFormat="1" ht="21.95" customHeight="1" outlineLevel="2" x14ac:dyDescent="0.2">
      <c r="B180" s="35" t="s">
        <v>350</v>
      </c>
      <c r="C180" s="16" t="s">
        <v>351</v>
      </c>
      <c r="D180" s="17">
        <v>11</v>
      </c>
      <c r="E180" s="18" t="s">
        <v>25</v>
      </c>
      <c r="F180" s="17">
        <v>11</v>
      </c>
      <c r="G180" s="18" t="s">
        <v>25</v>
      </c>
      <c r="H180" s="17">
        <v>10.5</v>
      </c>
      <c r="I180" s="18" t="s">
        <v>25</v>
      </c>
      <c r="J180" s="19">
        <v>39</v>
      </c>
      <c r="K180" s="11"/>
      <c r="L180" s="11">
        <f>D180*K180</f>
        <v>0</v>
      </c>
      <c r="M180" s="11">
        <f>IF(49999&lt;$L$9,IF($L$9&lt;100000,F180*K180,0),0)</f>
        <v>0</v>
      </c>
      <c r="N180" s="11">
        <f>IF($L$9&gt;100000,H180*K180,0)</f>
        <v>0</v>
      </c>
    </row>
    <row r="181" spans="2:14" s="1" customFormat="1" ht="21.95" customHeight="1" outlineLevel="2" x14ac:dyDescent="0.2">
      <c r="B181" s="35" t="s">
        <v>352</v>
      </c>
      <c r="C181" s="16" t="s">
        <v>353</v>
      </c>
      <c r="D181" s="17">
        <v>11</v>
      </c>
      <c r="E181" s="18" t="s">
        <v>25</v>
      </c>
      <c r="F181" s="17">
        <v>11</v>
      </c>
      <c r="G181" s="18" t="s">
        <v>25</v>
      </c>
      <c r="H181" s="17">
        <v>10.5</v>
      </c>
      <c r="I181" s="18" t="s">
        <v>25</v>
      </c>
      <c r="J181" s="19">
        <v>34</v>
      </c>
      <c r="K181" s="11"/>
      <c r="L181" s="11">
        <f>D181*K181</f>
        <v>0</v>
      </c>
      <c r="M181" s="11">
        <f>IF(49999&lt;$L$9,IF($L$9&lt;100000,F181*K181,0),0)</f>
        <v>0</v>
      </c>
      <c r="N181" s="11">
        <f>IF($L$9&gt;100000,H181*K181,0)</f>
        <v>0</v>
      </c>
    </row>
    <row r="182" spans="2:14" s="1" customFormat="1" ht="21.95" customHeight="1" outlineLevel="2" x14ac:dyDescent="0.2">
      <c r="B182" s="35" t="s">
        <v>354</v>
      </c>
      <c r="C182" s="16" t="s">
        <v>355</v>
      </c>
      <c r="D182" s="17">
        <v>11</v>
      </c>
      <c r="E182" s="18" t="s">
        <v>25</v>
      </c>
      <c r="F182" s="17">
        <v>11</v>
      </c>
      <c r="G182" s="18" t="s">
        <v>25</v>
      </c>
      <c r="H182" s="17">
        <v>10.5</v>
      </c>
      <c r="I182" s="18" t="s">
        <v>25</v>
      </c>
      <c r="J182" s="19">
        <v>39</v>
      </c>
      <c r="K182" s="11"/>
      <c r="L182" s="11">
        <f>D182*K182</f>
        <v>0</v>
      </c>
      <c r="M182" s="11">
        <f>IF(49999&lt;$L$9,IF($L$9&lt;100000,F182*K182,0),0)</f>
        <v>0</v>
      </c>
      <c r="N182" s="11">
        <f>IF($L$9&gt;100000,H182*K182,0)</f>
        <v>0</v>
      </c>
    </row>
    <row r="183" spans="2:14" s="1" customFormat="1" ht="21.95" customHeight="1" outlineLevel="2" x14ac:dyDescent="0.2">
      <c r="B183" s="35" t="s">
        <v>356</v>
      </c>
      <c r="C183" s="16" t="s">
        <v>357</v>
      </c>
      <c r="D183" s="17">
        <v>11</v>
      </c>
      <c r="E183" s="18" t="s">
        <v>25</v>
      </c>
      <c r="F183" s="17">
        <v>11</v>
      </c>
      <c r="G183" s="18" t="s">
        <v>25</v>
      </c>
      <c r="H183" s="17">
        <v>10.5</v>
      </c>
      <c r="I183" s="18" t="s">
        <v>25</v>
      </c>
      <c r="J183" s="19">
        <v>4</v>
      </c>
      <c r="K183" s="11"/>
      <c r="L183" s="11">
        <f>D183*K183</f>
        <v>0</v>
      </c>
      <c r="M183" s="11">
        <f>IF(49999&lt;$L$9,IF($L$9&lt;100000,F183*K183,0),0)</f>
        <v>0</v>
      </c>
      <c r="N183" s="11">
        <f>IF($L$9&gt;100000,H183*K183,0)</f>
        <v>0</v>
      </c>
    </row>
    <row r="184" spans="2:14" s="1" customFormat="1" ht="21.95" customHeight="1" outlineLevel="2" x14ac:dyDescent="0.2">
      <c r="B184" s="35" t="s">
        <v>358</v>
      </c>
      <c r="C184" s="16" t="s">
        <v>359</v>
      </c>
      <c r="D184" s="17">
        <v>18</v>
      </c>
      <c r="E184" s="18" t="s">
        <v>25</v>
      </c>
      <c r="F184" s="17">
        <v>18</v>
      </c>
      <c r="G184" s="18" t="s">
        <v>25</v>
      </c>
      <c r="H184" s="17">
        <v>18</v>
      </c>
      <c r="I184" s="18" t="s">
        <v>25</v>
      </c>
      <c r="J184" s="19">
        <v>92</v>
      </c>
      <c r="K184" s="11"/>
      <c r="L184" s="11">
        <f>D184*K184</f>
        <v>0</v>
      </c>
      <c r="M184" s="11">
        <f>IF(49999&lt;$L$9,IF($L$9&lt;100000,F184*K184,0),0)</f>
        <v>0</v>
      </c>
      <c r="N184" s="11">
        <f>IF($L$9&gt;100000,H184*K184,0)</f>
        <v>0</v>
      </c>
    </row>
    <row r="185" spans="2:14" s="1" customFormat="1" ht="21.95" customHeight="1" outlineLevel="2" x14ac:dyDescent="0.2">
      <c r="B185" s="35" t="s">
        <v>360</v>
      </c>
      <c r="C185" s="16" t="s">
        <v>361</v>
      </c>
      <c r="D185" s="17">
        <v>18</v>
      </c>
      <c r="E185" s="18" t="s">
        <v>25</v>
      </c>
      <c r="F185" s="17">
        <v>18</v>
      </c>
      <c r="G185" s="18" t="s">
        <v>25</v>
      </c>
      <c r="H185" s="17">
        <v>18</v>
      </c>
      <c r="I185" s="18" t="s">
        <v>25</v>
      </c>
      <c r="J185" s="19">
        <v>18</v>
      </c>
      <c r="K185" s="11"/>
      <c r="L185" s="11">
        <f>D185*K185</f>
        <v>0</v>
      </c>
      <c r="M185" s="11">
        <f>IF(49999&lt;$L$9,IF($L$9&lt;100000,F185*K185,0),0)</f>
        <v>0</v>
      </c>
      <c r="N185" s="11">
        <f>IF($L$9&gt;100000,H185*K185,0)</f>
        <v>0</v>
      </c>
    </row>
    <row r="186" spans="2:14" s="1" customFormat="1" ht="21.95" customHeight="1" outlineLevel="2" x14ac:dyDescent="0.2">
      <c r="B186" s="35" t="s">
        <v>362</v>
      </c>
      <c r="C186" s="16" t="s">
        <v>363</v>
      </c>
      <c r="D186" s="17">
        <v>18</v>
      </c>
      <c r="E186" s="18" t="s">
        <v>25</v>
      </c>
      <c r="F186" s="17">
        <v>18</v>
      </c>
      <c r="G186" s="18" t="s">
        <v>25</v>
      </c>
      <c r="H186" s="17">
        <v>18</v>
      </c>
      <c r="I186" s="18" t="s">
        <v>25</v>
      </c>
      <c r="J186" s="19">
        <v>69</v>
      </c>
      <c r="K186" s="11"/>
      <c r="L186" s="11">
        <f>D186*K186</f>
        <v>0</v>
      </c>
      <c r="M186" s="11">
        <f>IF(49999&lt;$L$9,IF($L$9&lt;100000,F186*K186,0),0)</f>
        <v>0</v>
      </c>
      <c r="N186" s="11">
        <f>IF($L$9&gt;100000,H186*K186,0)</f>
        <v>0</v>
      </c>
    </row>
    <row r="187" spans="2:14" s="1" customFormat="1" ht="21.95" customHeight="1" outlineLevel="2" x14ac:dyDescent="0.2">
      <c r="B187" s="35" t="s">
        <v>364</v>
      </c>
      <c r="C187" s="16" t="s">
        <v>365</v>
      </c>
      <c r="D187" s="17">
        <v>18</v>
      </c>
      <c r="E187" s="18" t="s">
        <v>25</v>
      </c>
      <c r="F187" s="17">
        <v>18</v>
      </c>
      <c r="G187" s="18" t="s">
        <v>25</v>
      </c>
      <c r="H187" s="17">
        <v>18</v>
      </c>
      <c r="I187" s="18" t="s">
        <v>25</v>
      </c>
      <c r="J187" s="19">
        <v>94</v>
      </c>
      <c r="K187" s="11"/>
      <c r="L187" s="11">
        <f>D187*K187</f>
        <v>0</v>
      </c>
      <c r="M187" s="11">
        <f>IF(49999&lt;$L$9,IF($L$9&lt;100000,F187*K187,0),0)</f>
        <v>0</v>
      </c>
      <c r="N187" s="11">
        <f>IF($L$9&gt;100000,H187*K187,0)</f>
        <v>0</v>
      </c>
    </row>
    <row r="188" spans="2:14" s="1" customFormat="1" ht="21.95" customHeight="1" outlineLevel="2" x14ac:dyDescent="0.2">
      <c r="B188" s="35" t="s">
        <v>366</v>
      </c>
      <c r="C188" s="16" t="s">
        <v>367</v>
      </c>
      <c r="D188" s="17">
        <v>18</v>
      </c>
      <c r="E188" s="18" t="s">
        <v>25</v>
      </c>
      <c r="F188" s="17">
        <v>18</v>
      </c>
      <c r="G188" s="18" t="s">
        <v>25</v>
      </c>
      <c r="H188" s="17">
        <v>18</v>
      </c>
      <c r="I188" s="18" t="s">
        <v>25</v>
      </c>
      <c r="J188" s="19">
        <v>47</v>
      </c>
      <c r="K188" s="11"/>
      <c r="L188" s="11">
        <f>D188*K188</f>
        <v>0</v>
      </c>
      <c r="M188" s="11">
        <f>IF(49999&lt;$L$9,IF($L$9&lt;100000,F188*K188,0),0)</f>
        <v>0</v>
      </c>
      <c r="N188" s="11">
        <f>IF($L$9&gt;100000,H188*K188,0)</f>
        <v>0</v>
      </c>
    </row>
    <row r="189" spans="2:14" s="1" customFormat="1" ht="21.95" customHeight="1" outlineLevel="2" x14ac:dyDescent="0.2">
      <c r="B189" s="35" t="s">
        <v>368</v>
      </c>
      <c r="C189" s="16" t="s">
        <v>369</v>
      </c>
      <c r="D189" s="17">
        <v>5</v>
      </c>
      <c r="E189" s="18" t="s">
        <v>25</v>
      </c>
      <c r="F189" s="17">
        <v>5</v>
      </c>
      <c r="G189" s="18" t="s">
        <v>25</v>
      </c>
      <c r="H189" s="17">
        <v>5</v>
      </c>
      <c r="I189" s="18" t="s">
        <v>25</v>
      </c>
      <c r="J189" s="19">
        <v>259</v>
      </c>
      <c r="K189" s="11"/>
      <c r="L189" s="11">
        <f>D189*K189</f>
        <v>0</v>
      </c>
      <c r="M189" s="11">
        <f>IF(49999&lt;$L$9,IF($L$9&lt;100000,F189*K189,0),0)</f>
        <v>0</v>
      </c>
      <c r="N189" s="11">
        <f>IF($L$9&gt;100000,H189*K189,0)</f>
        <v>0</v>
      </c>
    </row>
    <row r="190" spans="2:14" s="1" customFormat="1" ht="21.95" customHeight="1" outlineLevel="2" x14ac:dyDescent="0.2">
      <c r="B190" s="35" t="s">
        <v>370</v>
      </c>
      <c r="C190" s="16" t="s">
        <v>371</v>
      </c>
      <c r="D190" s="17">
        <v>6</v>
      </c>
      <c r="E190" s="18" t="s">
        <v>25</v>
      </c>
      <c r="F190" s="17">
        <v>6</v>
      </c>
      <c r="G190" s="18" t="s">
        <v>25</v>
      </c>
      <c r="H190" s="17">
        <v>6</v>
      </c>
      <c r="I190" s="18" t="s">
        <v>25</v>
      </c>
      <c r="J190" s="19">
        <v>854</v>
      </c>
      <c r="K190" s="11"/>
      <c r="L190" s="11">
        <f>D190*K190</f>
        <v>0</v>
      </c>
      <c r="M190" s="11">
        <f>IF(49999&lt;$L$9,IF($L$9&lt;100000,F190*K190,0),0)</f>
        <v>0</v>
      </c>
      <c r="N190" s="11">
        <f>IF($L$9&gt;100000,H190*K190,0)</f>
        <v>0</v>
      </c>
    </row>
    <row r="191" spans="2:14" s="1" customFormat="1" ht="21.95" customHeight="1" outlineLevel="2" x14ac:dyDescent="0.2">
      <c r="B191" s="35" t="s">
        <v>372</v>
      </c>
      <c r="C191" s="16" t="s">
        <v>373</v>
      </c>
      <c r="D191" s="17">
        <v>6</v>
      </c>
      <c r="E191" s="18" t="s">
        <v>25</v>
      </c>
      <c r="F191" s="17">
        <v>6</v>
      </c>
      <c r="G191" s="18" t="s">
        <v>25</v>
      </c>
      <c r="H191" s="17">
        <v>5.5</v>
      </c>
      <c r="I191" s="18" t="s">
        <v>25</v>
      </c>
      <c r="J191" s="19">
        <v>679</v>
      </c>
      <c r="K191" s="11"/>
      <c r="L191" s="11">
        <f>D191*K191</f>
        <v>0</v>
      </c>
      <c r="M191" s="11">
        <f>IF(49999&lt;$L$9,IF($L$9&lt;100000,F191*K191,0),0)</f>
        <v>0</v>
      </c>
      <c r="N191" s="11">
        <f>IF($L$9&gt;100000,H191*K191,0)</f>
        <v>0</v>
      </c>
    </row>
    <row r="192" spans="2:14" s="1" customFormat="1" ht="21.95" customHeight="1" outlineLevel="2" x14ac:dyDescent="0.2">
      <c r="B192" s="35" t="s">
        <v>374</v>
      </c>
      <c r="C192" s="16" t="s">
        <v>375</v>
      </c>
      <c r="D192" s="17">
        <v>50</v>
      </c>
      <c r="E192" s="18" t="s">
        <v>25</v>
      </c>
      <c r="F192" s="17">
        <v>50</v>
      </c>
      <c r="G192" s="18" t="s">
        <v>25</v>
      </c>
      <c r="H192" s="17">
        <v>50</v>
      </c>
      <c r="I192" s="18" t="s">
        <v>25</v>
      </c>
      <c r="J192" s="19">
        <v>15</v>
      </c>
      <c r="K192" s="11"/>
      <c r="L192" s="11">
        <f>D192*K192</f>
        <v>0</v>
      </c>
      <c r="M192" s="11">
        <f>IF(49999&lt;$L$9,IF($L$9&lt;100000,F192*K192,0),0)</f>
        <v>0</v>
      </c>
      <c r="N192" s="11">
        <f>IF($L$9&gt;100000,H192*K192,0)</f>
        <v>0</v>
      </c>
    </row>
    <row r="193" spans="2:14" s="1" customFormat="1" ht="21.95" customHeight="1" outlineLevel="2" x14ac:dyDescent="0.2">
      <c r="B193" s="35" t="s">
        <v>376</v>
      </c>
      <c r="C193" s="16" t="s">
        <v>377</v>
      </c>
      <c r="D193" s="17">
        <v>50</v>
      </c>
      <c r="E193" s="18" t="s">
        <v>25</v>
      </c>
      <c r="F193" s="17">
        <v>50</v>
      </c>
      <c r="G193" s="18" t="s">
        <v>25</v>
      </c>
      <c r="H193" s="17">
        <v>50</v>
      </c>
      <c r="I193" s="18" t="s">
        <v>25</v>
      </c>
      <c r="J193" s="19">
        <v>47</v>
      </c>
      <c r="K193" s="11"/>
      <c r="L193" s="11">
        <f>D193*K193</f>
        <v>0</v>
      </c>
      <c r="M193" s="11">
        <f>IF(49999&lt;$L$9,IF($L$9&lt;100000,F193*K193,0),0)</f>
        <v>0</v>
      </c>
      <c r="N193" s="11">
        <f>IF($L$9&gt;100000,H193*K193,0)</f>
        <v>0</v>
      </c>
    </row>
    <row r="194" spans="2:14" s="1" customFormat="1" ht="21.95" customHeight="1" outlineLevel="2" x14ac:dyDescent="0.2">
      <c r="B194" s="35" t="s">
        <v>378</v>
      </c>
      <c r="C194" s="16" t="s">
        <v>379</v>
      </c>
      <c r="D194" s="17">
        <v>100</v>
      </c>
      <c r="E194" s="18" t="s">
        <v>25</v>
      </c>
      <c r="F194" s="17">
        <v>100</v>
      </c>
      <c r="G194" s="18" t="s">
        <v>25</v>
      </c>
      <c r="H194" s="17">
        <v>100</v>
      </c>
      <c r="I194" s="18" t="s">
        <v>25</v>
      </c>
      <c r="J194" s="19">
        <v>1</v>
      </c>
      <c r="K194" s="11"/>
      <c r="L194" s="11">
        <f>D194*K194</f>
        <v>0</v>
      </c>
      <c r="M194" s="11">
        <f>IF(49999&lt;$L$9,IF($L$9&lt;100000,F194*K194,0),0)</f>
        <v>0</v>
      </c>
      <c r="N194" s="11">
        <f>IF($L$9&gt;100000,H194*K194,0)</f>
        <v>0</v>
      </c>
    </row>
    <row r="195" spans="2:14" s="1" customFormat="1" ht="21.95" customHeight="1" outlineLevel="2" x14ac:dyDescent="0.2">
      <c r="B195" s="35" t="s">
        <v>380</v>
      </c>
      <c r="C195" s="16" t="s">
        <v>381</v>
      </c>
      <c r="D195" s="17">
        <v>100</v>
      </c>
      <c r="E195" s="18" t="s">
        <v>25</v>
      </c>
      <c r="F195" s="17">
        <v>100</v>
      </c>
      <c r="G195" s="18" t="s">
        <v>25</v>
      </c>
      <c r="H195" s="17">
        <v>100</v>
      </c>
      <c r="I195" s="18" t="s">
        <v>25</v>
      </c>
      <c r="J195" s="19">
        <v>1</v>
      </c>
      <c r="K195" s="11"/>
      <c r="L195" s="11">
        <f>D195*K195</f>
        <v>0</v>
      </c>
      <c r="M195" s="11">
        <f>IF(49999&lt;$L$9,IF($L$9&lt;100000,F195*K195,0),0)</f>
        <v>0</v>
      </c>
      <c r="N195" s="11">
        <f>IF($L$9&gt;100000,H195*K195,0)</f>
        <v>0</v>
      </c>
    </row>
    <row r="196" spans="2:14" s="1" customFormat="1" ht="21.95" customHeight="1" outlineLevel="2" x14ac:dyDescent="0.2">
      <c r="B196" s="35" t="s">
        <v>382</v>
      </c>
      <c r="C196" s="16" t="s">
        <v>383</v>
      </c>
      <c r="D196" s="17">
        <v>80</v>
      </c>
      <c r="E196" s="18" t="s">
        <v>25</v>
      </c>
      <c r="F196" s="17">
        <v>67</v>
      </c>
      <c r="G196" s="18" t="s">
        <v>25</v>
      </c>
      <c r="H196" s="17">
        <v>62.5</v>
      </c>
      <c r="I196" s="18" t="s">
        <v>25</v>
      </c>
      <c r="J196" s="19">
        <v>4</v>
      </c>
      <c r="K196" s="11"/>
      <c r="L196" s="11">
        <f>D196*K196</f>
        <v>0</v>
      </c>
      <c r="M196" s="11">
        <f>IF(49999&lt;$L$9,IF($L$9&lt;100000,F196*K196,0),0)</f>
        <v>0</v>
      </c>
      <c r="N196" s="11">
        <f>IF($L$9&gt;100000,H196*K196,0)</f>
        <v>0</v>
      </c>
    </row>
    <row r="197" spans="2:14" s="1" customFormat="1" ht="21.95" customHeight="1" outlineLevel="2" x14ac:dyDescent="0.2">
      <c r="B197" s="35" t="s">
        <v>384</v>
      </c>
      <c r="C197" s="16" t="s">
        <v>385</v>
      </c>
      <c r="D197" s="17">
        <v>114</v>
      </c>
      <c r="E197" s="18" t="s">
        <v>25</v>
      </c>
      <c r="F197" s="17">
        <v>95</v>
      </c>
      <c r="G197" s="18" t="s">
        <v>25</v>
      </c>
      <c r="H197" s="17">
        <v>88.5</v>
      </c>
      <c r="I197" s="18" t="s">
        <v>25</v>
      </c>
      <c r="J197" s="19">
        <v>-1</v>
      </c>
      <c r="K197" s="11"/>
      <c r="L197" s="11">
        <f>D197*K197</f>
        <v>0</v>
      </c>
      <c r="M197" s="11">
        <f>IF(49999&lt;$L$9,IF($L$9&lt;100000,F197*K197,0),0)</f>
        <v>0</v>
      </c>
      <c r="N197" s="11">
        <f>IF($L$9&gt;100000,H197*K197,0)</f>
        <v>0</v>
      </c>
    </row>
    <row r="198" spans="2:14" s="1" customFormat="1" ht="21.95" customHeight="1" outlineLevel="2" x14ac:dyDescent="0.2">
      <c r="B198" s="35" t="s">
        <v>386</v>
      </c>
      <c r="C198" s="16" t="s">
        <v>387</v>
      </c>
      <c r="D198" s="17">
        <v>91</v>
      </c>
      <c r="E198" s="18" t="s">
        <v>25</v>
      </c>
      <c r="F198" s="17">
        <v>76</v>
      </c>
      <c r="G198" s="18" t="s">
        <v>25</v>
      </c>
      <c r="H198" s="17">
        <v>71</v>
      </c>
      <c r="I198" s="18" t="s">
        <v>25</v>
      </c>
      <c r="J198" s="19">
        <v>3</v>
      </c>
      <c r="K198" s="11"/>
      <c r="L198" s="11">
        <f>D198*K198</f>
        <v>0</v>
      </c>
      <c r="M198" s="11">
        <f>IF(49999&lt;$L$9,IF($L$9&lt;100000,F198*K198,0),0)</f>
        <v>0</v>
      </c>
      <c r="N198" s="11">
        <f>IF($L$9&gt;100000,H198*K198,0)</f>
        <v>0</v>
      </c>
    </row>
    <row r="199" spans="2:14" s="1" customFormat="1" ht="21.95" customHeight="1" outlineLevel="2" x14ac:dyDescent="0.2">
      <c r="B199" s="35" t="s">
        <v>388</v>
      </c>
      <c r="C199" s="16" t="s">
        <v>389</v>
      </c>
      <c r="D199" s="17">
        <v>22</v>
      </c>
      <c r="E199" s="18" t="s">
        <v>25</v>
      </c>
      <c r="F199" s="17">
        <v>18</v>
      </c>
      <c r="G199" s="18" t="s">
        <v>25</v>
      </c>
      <c r="H199" s="17">
        <v>17</v>
      </c>
      <c r="I199" s="18" t="s">
        <v>25</v>
      </c>
      <c r="J199" s="19">
        <v>18</v>
      </c>
      <c r="K199" s="11"/>
      <c r="L199" s="11">
        <f>D199*K199</f>
        <v>0</v>
      </c>
      <c r="M199" s="11">
        <f>IF(49999&lt;$L$9,IF($L$9&lt;100000,F199*K199,0),0)</f>
        <v>0</v>
      </c>
      <c r="N199" s="11">
        <f>IF($L$9&gt;100000,H199*K199,0)</f>
        <v>0</v>
      </c>
    </row>
    <row r="200" spans="2:14" s="1" customFormat="1" ht="21.95" customHeight="1" outlineLevel="2" x14ac:dyDescent="0.2">
      <c r="B200" s="35" t="s">
        <v>390</v>
      </c>
      <c r="C200" s="16" t="s">
        <v>391</v>
      </c>
      <c r="D200" s="17">
        <v>23</v>
      </c>
      <c r="E200" s="18" t="s">
        <v>25</v>
      </c>
      <c r="F200" s="17">
        <v>19</v>
      </c>
      <c r="G200" s="18" t="s">
        <v>25</v>
      </c>
      <c r="H200" s="17">
        <v>17.5</v>
      </c>
      <c r="I200" s="18" t="s">
        <v>25</v>
      </c>
      <c r="J200" s="19">
        <v>19</v>
      </c>
      <c r="K200" s="11"/>
      <c r="L200" s="11">
        <f>D200*K200</f>
        <v>0</v>
      </c>
      <c r="M200" s="11">
        <f>IF(49999&lt;$L$9,IF($L$9&lt;100000,F200*K200,0),0)</f>
        <v>0</v>
      </c>
      <c r="N200" s="11">
        <f>IF($L$9&gt;100000,H200*K200,0)</f>
        <v>0</v>
      </c>
    </row>
    <row r="201" spans="2:14" s="1" customFormat="1" ht="21.95" customHeight="1" outlineLevel="2" x14ac:dyDescent="0.2">
      <c r="B201" s="35" t="s">
        <v>392</v>
      </c>
      <c r="C201" s="16" t="s">
        <v>393</v>
      </c>
      <c r="D201" s="17">
        <v>22</v>
      </c>
      <c r="E201" s="18" t="s">
        <v>25</v>
      </c>
      <c r="F201" s="17">
        <v>18</v>
      </c>
      <c r="G201" s="18" t="s">
        <v>25</v>
      </c>
      <c r="H201" s="17">
        <v>17</v>
      </c>
      <c r="I201" s="18" t="s">
        <v>25</v>
      </c>
      <c r="J201" s="19">
        <v>19</v>
      </c>
      <c r="K201" s="11"/>
      <c r="L201" s="11">
        <f>D201*K201</f>
        <v>0</v>
      </c>
      <c r="M201" s="11">
        <f>IF(49999&lt;$L$9,IF($L$9&lt;100000,F201*K201,0),0)</f>
        <v>0</v>
      </c>
      <c r="N201" s="11">
        <f>IF($L$9&gt;100000,H201*K201,0)</f>
        <v>0</v>
      </c>
    </row>
    <row r="202" spans="2:14" s="1" customFormat="1" ht="21.95" customHeight="1" outlineLevel="2" x14ac:dyDescent="0.2">
      <c r="B202" s="35" t="s">
        <v>394</v>
      </c>
      <c r="C202" s="16" t="s">
        <v>395</v>
      </c>
      <c r="D202" s="17">
        <v>23</v>
      </c>
      <c r="E202" s="18" t="s">
        <v>25</v>
      </c>
      <c r="F202" s="17">
        <v>19</v>
      </c>
      <c r="G202" s="18" t="s">
        <v>25</v>
      </c>
      <c r="H202" s="17">
        <v>17.5</v>
      </c>
      <c r="I202" s="18" t="s">
        <v>25</v>
      </c>
      <c r="J202" s="19">
        <v>20</v>
      </c>
      <c r="K202" s="11"/>
      <c r="L202" s="11">
        <f>D202*K202</f>
        <v>0</v>
      </c>
      <c r="M202" s="11">
        <f>IF(49999&lt;$L$9,IF($L$9&lt;100000,F202*K202,0),0)</f>
        <v>0</v>
      </c>
      <c r="N202" s="11">
        <f>IF($L$9&gt;100000,H202*K202,0)</f>
        <v>0</v>
      </c>
    </row>
    <row r="203" spans="2:14" s="1" customFormat="1" ht="21.95" customHeight="1" outlineLevel="2" x14ac:dyDescent="0.2">
      <c r="B203" s="35" t="s">
        <v>396</v>
      </c>
      <c r="C203" s="16" t="s">
        <v>397</v>
      </c>
      <c r="D203" s="17">
        <v>22</v>
      </c>
      <c r="E203" s="18" t="s">
        <v>25</v>
      </c>
      <c r="F203" s="17">
        <v>18</v>
      </c>
      <c r="G203" s="18" t="s">
        <v>25</v>
      </c>
      <c r="H203" s="17">
        <v>17</v>
      </c>
      <c r="I203" s="18" t="s">
        <v>25</v>
      </c>
      <c r="J203" s="19">
        <v>19</v>
      </c>
      <c r="K203" s="11"/>
      <c r="L203" s="11">
        <f>D203*K203</f>
        <v>0</v>
      </c>
      <c r="M203" s="11">
        <f>IF(49999&lt;$L$9,IF($L$9&lt;100000,F203*K203,0),0)</f>
        <v>0</v>
      </c>
      <c r="N203" s="11">
        <f>IF($L$9&gt;100000,H203*K203,0)</f>
        <v>0</v>
      </c>
    </row>
    <row r="204" spans="2:14" s="1" customFormat="1" ht="21.95" customHeight="1" outlineLevel="2" x14ac:dyDescent="0.2">
      <c r="B204" s="35" t="s">
        <v>398</v>
      </c>
      <c r="C204" s="16" t="s">
        <v>399</v>
      </c>
      <c r="D204" s="17">
        <v>23</v>
      </c>
      <c r="E204" s="18" t="s">
        <v>25</v>
      </c>
      <c r="F204" s="17">
        <v>19</v>
      </c>
      <c r="G204" s="18" t="s">
        <v>25</v>
      </c>
      <c r="H204" s="17">
        <v>17.5</v>
      </c>
      <c r="I204" s="18" t="s">
        <v>25</v>
      </c>
      <c r="J204" s="19">
        <v>16</v>
      </c>
      <c r="K204" s="11"/>
      <c r="L204" s="11">
        <f>D204*K204</f>
        <v>0</v>
      </c>
      <c r="M204" s="11">
        <f>IF(49999&lt;$L$9,IF($L$9&lt;100000,F204*K204,0),0)</f>
        <v>0</v>
      </c>
      <c r="N204" s="11">
        <f>IF($L$9&gt;100000,H204*K204,0)</f>
        <v>0</v>
      </c>
    </row>
    <row r="205" spans="2:14" s="1" customFormat="1" ht="21.95" customHeight="1" outlineLevel="2" x14ac:dyDescent="0.2">
      <c r="B205" s="35" t="s">
        <v>400</v>
      </c>
      <c r="C205" s="16" t="s">
        <v>401</v>
      </c>
      <c r="D205" s="17">
        <v>22</v>
      </c>
      <c r="E205" s="18" t="s">
        <v>25</v>
      </c>
      <c r="F205" s="17">
        <v>18</v>
      </c>
      <c r="G205" s="18" t="s">
        <v>25</v>
      </c>
      <c r="H205" s="17">
        <v>17.5</v>
      </c>
      <c r="I205" s="18" t="s">
        <v>25</v>
      </c>
      <c r="J205" s="19">
        <v>20</v>
      </c>
      <c r="K205" s="11"/>
      <c r="L205" s="11">
        <f>D205*K205</f>
        <v>0</v>
      </c>
      <c r="M205" s="11">
        <f>IF(49999&lt;$L$9,IF($L$9&lt;100000,F205*K205,0),0)</f>
        <v>0</v>
      </c>
      <c r="N205" s="11">
        <f>IF($L$9&gt;100000,H205*K205,0)</f>
        <v>0</v>
      </c>
    </row>
    <row r="206" spans="2:14" s="1" customFormat="1" ht="21.95" customHeight="1" outlineLevel="2" x14ac:dyDescent="0.2">
      <c r="B206" s="35" t="s">
        <v>402</v>
      </c>
      <c r="C206" s="16" t="s">
        <v>403</v>
      </c>
      <c r="D206" s="17">
        <v>22</v>
      </c>
      <c r="E206" s="18" t="s">
        <v>25</v>
      </c>
      <c r="F206" s="17">
        <v>18</v>
      </c>
      <c r="G206" s="18" t="s">
        <v>25</v>
      </c>
      <c r="H206" s="17">
        <v>17</v>
      </c>
      <c r="I206" s="18" t="s">
        <v>25</v>
      </c>
      <c r="J206" s="19">
        <v>19</v>
      </c>
      <c r="K206" s="11"/>
      <c r="L206" s="11">
        <f>D206*K206</f>
        <v>0</v>
      </c>
      <c r="M206" s="11">
        <f>IF(49999&lt;$L$9,IF($L$9&lt;100000,F206*K206,0),0)</f>
        <v>0</v>
      </c>
      <c r="N206" s="11">
        <f>IF($L$9&gt;100000,H206*K206,0)</f>
        <v>0</v>
      </c>
    </row>
    <row r="207" spans="2:14" s="1" customFormat="1" ht="21.95" customHeight="1" outlineLevel="2" x14ac:dyDescent="0.2">
      <c r="B207" s="35" t="s">
        <v>404</v>
      </c>
      <c r="C207" s="16" t="s">
        <v>405</v>
      </c>
      <c r="D207" s="17">
        <v>22</v>
      </c>
      <c r="E207" s="18" t="s">
        <v>25</v>
      </c>
      <c r="F207" s="17">
        <v>18</v>
      </c>
      <c r="G207" s="18" t="s">
        <v>25</v>
      </c>
      <c r="H207" s="17">
        <v>17.5</v>
      </c>
      <c r="I207" s="18" t="s">
        <v>25</v>
      </c>
      <c r="J207" s="19">
        <v>20</v>
      </c>
      <c r="K207" s="11"/>
      <c r="L207" s="11">
        <f>D207*K207</f>
        <v>0</v>
      </c>
      <c r="M207" s="11">
        <f>IF(49999&lt;$L$9,IF($L$9&lt;100000,F207*K207,0),0)</f>
        <v>0</v>
      </c>
      <c r="N207" s="11">
        <f>IF($L$9&gt;100000,H207*K207,0)</f>
        <v>0</v>
      </c>
    </row>
    <row r="208" spans="2:14" s="1" customFormat="1" ht="21.95" customHeight="1" outlineLevel="2" x14ac:dyDescent="0.2">
      <c r="B208" s="35" t="s">
        <v>406</v>
      </c>
      <c r="C208" s="16" t="s">
        <v>407</v>
      </c>
      <c r="D208" s="17">
        <v>22</v>
      </c>
      <c r="E208" s="18" t="s">
        <v>25</v>
      </c>
      <c r="F208" s="17">
        <v>18</v>
      </c>
      <c r="G208" s="18" t="s">
        <v>25</v>
      </c>
      <c r="H208" s="17">
        <v>17</v>
      </c>
      <c r="I208" s="18" t="s">
        <v>25</v>
      </c>
      <c r="J208" s="19">
        <v>19</v>
      </c>
      <c r="K208" s="11"/>
      <c r="L208" s="11">
        <f>D208*K208</f>
        <v>0</v>
      </c>
      <c r="M208" s="11">
        <f>IF(49999&lt;$L$9,IF($L$9&lt;100000,F208*K208,0),0)</f>
        <v>0</v>
      </c>
      <c r="N208" s="11">
        <f>IF($L$9&gt;100000,H208*K208,0)</f>
        <v>0</v>
      </c>
    </row>
    <row r="209" spans="2:14" s="1" customFormat="1" ht="21.95" customHeight="1" outlineLevel="2" x14ac:dyDescent="0.2">
      <c r="B209" s="35" t="s">
        <v>408</v>
      </c>
      <c r="C209" s="16" t="s">
        <v>409</v>
      </c>
      <c r="D209" s="17">
        <v>22</v>
      </c>
      <c r="E209" s="18" t="s">
        <v>25</v>
      </c>
      <c r="F209" s="17">
        <v>18</v>
      </c>
      <c r="G209" s="18" t="s">
        <v>25</v>
      </c>
      <c r="H209" s="17">
        <v>17</v>
      </c>
      <c r="I209" s="18" t="s">
        <v>25</v>
      </c>
      <c r="J209" s="19">
        <v>18</v>
      </c>
      <c r="K209" s="11"/>
      <c r="L209" s="11">
        <f>D209*K209</f>
        <v>0</v>
      </c>
      <c r="M209" s="11">
        <f>IF(49999&lt;$L$9,IF($L$9&lt;100000,F209*K209,0),0)</f>
        <v>0</v>
      </c>
      <c r="N209" s="11">
        <f>IF($L$9&gt;100000,H209*K209,0)</f>
        <v>0</v>
      </c>
    </row>
    <row r="210" spans="2:14" s="1" customFormat="1" ht="21.95" customHeight="1" outlineLevel="2" x14ac:dyDescent="0.2">
      <c r="B210" s="35" t="s">
        <v>410</v>
      </c>
      <c r="C210" s="16" t="s">
        <v>411</v>
      </c>
      <c r="D210" s="17">
        <v>22</v>
      </c>
      <c r="E210" s="18" t="s">
        <v>25</v>
      </c>
      <c r="F210" s="17">
        <v>18</v>
      </c>
      <c r="G210" s="18" t="s">
        <v>25</v>
      </c>
      <c r="H210" s="17">
        <v>17</v>
      </c>
      <c r="I210" s="18" t="s">
        <v>25</v>
      </c>
      <c r="J210" s="19">
        <v>20</v>
      </c>
      <c r="K210" s="11"/>
      <c r="L210" s="11">
        <f>D210*K210</f>
        <v>0</v>
      </c>
      <c r="M210" s="11">
        <f>IF(49999&lt;$L$9,IF($L$9&lt;100000,F210*K210,0),0)</f>
        <v>0</v>
      </c>
      <c r="N210" s="11">
        <f>IF($L$9&gt;100000,H210*K210,0)</f>
        <v>0</v>
      </c>
    </row>
    <row r="211" spans="2:14" s="1" customFormat="1" ht="21.95" customHeight="1" outlineLevel="2" x14ac:dyDescent="0.2">
      <c r="B211" s="35" t="s">
        <v>412</v>
      </c>
      <c r="C211" s="16" t="s">
        <v>413</v>
      </c>
      <c r="D211" s="17">
        <v>23</v>
      </c>
      <c r="E211" s="18" t="s">
        <v>25</v>
      </c>
      <c r="F211" s="17">
        <v>19</v>
      </c>
      <c r="G211" s="18" t="s">
        <v>25</v>
      </c>
      <c r="H211" s="17">
        <v>17.5</v>
      </c>
      <c r="I211" s="18" t="s">
        <v>25</v>
      </c>
      <c r="J211" s="19">
        <v>20</v>
      </c>
      <c r="K211" s="11"/>
      <c r="L211" s="11">
        <f>D211*K211</f>
        <v>0</v>
      </c>
      <c r="M211" s="11">
        <f>IF(49999&lt;$L$9,IF($L$9&lt;100000,F211*K211,0),0)</f>
        <v>0</v>
      </c>
      <c r="N211" s="11">
        <f>IF($L$9&gt;100000,H211*K211,0)</f>
        <v>0</v>
      </c>
    </row>
    <row r="212" spans="2:14" s="1" customFormat="1" ht="21.95" customHeight="1" outlineLevel="2" x14ac:dyDescent="0.2">
      <c r="B212" s="35" t="s">
        <v>414</v>
      </c>
      <c r="C212" s="16" t="s">
        <v>415</v>
      </c>
      <c r="D212" s="17">
        <v>23</v>
      </c>
      <c r="E212" s="18" t="s">
        <v>25</v>
      </c>
      <c r="F212" s="17">
        <v>19</v>
      </c>
      <c r="G212" s="18" t="s">
        <v>25</v>
      </c>
      <c r="H212" s="17">
        <v>17.5</v>
      </c>
      <c r="I212" s="18" t="s">
        <v>25</v>
      </c>
      <c r="J212" s="19">
        <v>20</v>
      </c>
      <c r="K212" s="11"/>
      <c r="L212" s="11">
        <f>D212*K212</f>
        <v>0</v>
      </c>
      <c r="M212" s="11">
        <f>IF(49999&lt;$L$9,IF($L$9&lt;100000,F212*K212,0),0)</f>
        <v>0</v>
      </c>
      <c r="N212" s="11">
        <f>IF($L$9&gt;100000,H212*K212,0)</f>
        <v>0</v>
      </c>
    </row>
    <row r="213" spans="2:14" s="1" customFormat="1" ht="21.95" customHeight="1" outlineLevel="2" x14ac:dyDescent="0.2">
      <c r="B213" s="35" t="s">
        <v>416</v>
      </c>
      <c r="C213" s="16" t="s">
        <v>417</v>
      </c>
      <c r="D213" s="17">
        <v>23</v>
      </c>
      <c r="E213" s="18" t="s">
        <v>25</v>
      </c>
      <c r="F213" s="17">
        <v>19</v>
      </c>
      <c r="G213" s="18" t="s">
        <v>25</v>
      </c>
      <c r="H213" s="17">
        <v>17.5</v>
      </c>
      <c r="I213" s="18" t="s">
        <v>25</v>
      </c>
      <c r="J213" s="19">
        <v>20</v>
      </c>
      <c r="K213" s="11"/>
      <c r="L213" s="11">
        <f>D213*K213</f>
        <v>0</v>
      </c>
      <c r="M213" s="11">
        <f>IF(49999&lt;$L$9,IF($L$9&lt;100000,F213*K213,0),0)</f>
        <v>0</v>
      </c>
      <c r="N213" s="11">
        <f>IF($L$9&gt;100000,H213*K213,0)</f>
        <v>0</v>
      </c>
    </row>
    <row r="214" spans="2:14" s="1" customFormat="1" ht="21.95" customHeight="1" outlineLevel="2" x14ac:dyDescent="0.2">
      <c r="B214" s="35" t="s">
        <v>418</v>
      </c>
      <c r="C214" s="16" t="s">
        <v>419</v>
      </c>
      <c r="D214" s="17">
        <v>22</v>
      </c>
      <c r="E214" s="18" t="s">
        <v>25</v>
      </c>
      <c r="F214" s="17">
        <v>18</v>
      </c>
      <c r="G214" s="18" t="s">
        <v>25</v>
      </c>
      <c r="H214" s="17">
        <v>17</v>
      </c>
      <c r="I214" s="18" t="s">
        <v>25</v>
      </c>
      <c r="J214" s="19">
        <v>20</v>
      </c>
      <c r="K214" s="11"/>
      <c r="L214" s="11">
        <f>D214*K214</f>
        <v>0</v>
      </c>
      <c r="M214" s="11">
        <f>IF(49999&lt;$L$9,IF($L$9&lt;100000,F214*K214,0),0)</f>
        <v>0</v>
      </c>
      <c r="N214" s="11">
        <f>IF($L$9&gt;100000,H214*K214,0)</f>
        <v>0</v>
      </c>
    </row>
    <row r="215" spans="2:14" s="1" customFormat="1" ht="21.95" customHeight="1" outlineLevel="2" x14ac:dyDescent="0.2">
      <c r="B215" s="35" t="s">
        <v>420</v>
      </c>
      <c r="C215" s="16" t="s">
        <v>421</v>
      </c>
      <c r="D215" s="17">
        <v>23</v>
      </c>
      <c r="E215" s="18" t="s">
        <v>25</v>
      </c>
      <c r="F215" s="17">
        <v>19</v>
      </c>
      <c r="G215" s="18" t="s">
        <v>25</v>
      </c>
      <c r="H215" s="17">
        <v>17.5</v>
      </c>
      <c r="I215" s="18" t="s">
        <v>25</v>
      </c>
      <c r="J215" s="19">
        <v>15</v>
      </c>
      <c r="K215" s="11"/>
      <c r="L215" s="11">
        <f>D215*K215</f>
        <v>0</v>
      </c>
      <c r="M215" s="11">
        <f>IF(49999&lt;$L$9,IF($L$9&lt;100000,F215*K215,0),0)</f>
        <v>0</v>
      </c>
      <c r="N215" s="11">
        <f>IF($L$9&gt;100000,H215*K215,0)</f>
        <v>0</v>
      </c>
    </row>
    <row r="216" spans="2:14" s="1" customFormat="1" ht="21.95" customHeight="1" outlineLevel="2" x14ac:dyDescent="0.2">
      <c r="B216" s="35" t="s">
        <v>422</v>
      </c>
      <c r="C216" s="16" t="s">
        <v>423</v>
      </c>
      <c r="D216" s="17">
        <v>22</v>
      </c>
      <c r="E216" s="18" t="s">
        <v>25</v>
      </c>
      <c r="F216" s="17">
        <v>18</v>
      </c>
      <c r="G216" s="18" t="s">
        <v>25</v>
      </c>
      <c r="H216" s="17">
        <v>17</v>
      </c>
      <c r="I216" s="18" t="s">
        <v>25</v>
      </c>
      <c r="J216" s="19">
        <v>20</v>
      </c>
      <c r="K216" s="11"/>
      <c r="L216" s="11">
        <f>D216*K216</f>
        <v>0</v>
      </c>
      <c r="M216" s="11">
        <f>IF(49999&lt;$L$9,IF($L$9&lt;100000,F216*K216,0),0)</f>
        <v>0</v>
      </c>
      <c r="N216" s="11">
        <f>IF($L$9&gt;100000,H216*K216,0)</f>
        <v>0</v>
      </c>
    </row>
    <row r="217" spans="2:14" s="1" customFormat="1" ht="21.95" customHeight="1" outlineLevel="2" x14ac:dyDescent="0.2">
      <c r="B217" s="35" t="s">
        <v>424</v>
      </c>
      <c r="C217" s="16" t="s">
        <v>425</v>
      </c>
      <c r="D217" s="17">
        <v>23</v>
      </c>
      <c r="E217" s="18" t="s">
        <v>25</v>
      </c>
      <c r="F217" s="17">
        <v>19</v>
      </c>
      <c r="G217" s="18" t="s">
        <v>25</v>
      </c>
      <c r="H217" s="17">
        <v>17.5</v>
      </c>
      <c r="I217" s="18" t="s">
        <v>25</v>
      </c>
      <c r="J217" s="19">
        <v>20</v>
      </c>
      <c r="K217" s="11"/>
      <c r="L217" s="11">
        <f>D217*K217</f>
        <v>0</v>
      </c>
      <c r="M217" s="11">
        <f>IF(49999&lt;$L$9,IF($L$9&lt;100000,F217*K217,0),0)</f>
        <v>0</v>
      </c>
      <c r="N217" s="11">
        <f>IF($L$9&gt;100000,H217*K217,0)</f>
        <v>0</v>
      </c>
    </row>
    <row r="218" spans="2:14" s="1" customFormat="1" ht="21.95" customHeight="1" outlineLevel="2" x14ac:dyDescent="0.2">
      <c r="B218" s="35" t="s">
        <v>426</v>
      </c>
      <c r="C218" s="16" t="s">
        <v>427</v>
      </c>
      <c r="D218" s="17">
        <v>23</v>
      </c>
      <c r="E218" s="18" t="s">
        <v>25</v>
      </c>
      <c r="F218" s="17">
        <v>19</v>
      </c>
      <c r="G218" s="18" t="s">
        <v>25</v>
      </c>
      <c r="H218" s="17">
        <v>17.5</v>
      </c>
      <c r="I218" s="18" t="s">
        <v>25</v>
      </c>
      <c r="J218" s="19">
        <v>20</v>
      </c>
      <c r="K218" s="11"/>
      <c r="L218" s="11">
        <f>D218*K218</f>
        <v>0</v>
      </c>
      <c r="M218" s="11">
        <f>IF(49999&lt;$L$9,IF($L$9&lt;100000,F218*K218,0),0)</f>
        <v>0</v>
      </c>
      <c r="N218" s="11">
        <f>IF($L$9&gt;100000,H218*K218,0)</f>
        <v>0</v>
      </c>
    </row>
    <row r="219" spans="2:14" s="1" customFormat="1" ht="21.95" customHeight="1" outlineLevel="2" x14ac:dyDescent="0.2">
      <c r="B219" s="35" t="s">
        <v>428</v>
      </c>
      <c r="C219" s="16" t="s">
        <v>429</v>
      </c>
      <c r="D219" s="17">
        <v>23</v>
      </c>
      <c r="E219" s="18" t="s">
        <v>25</v>
      </c>
      <c r="F219" s="17">
        <v>19</v>
      </c>
      <c r="G219" s="18" t="s">
        <v>25</v>
      </c>
      <c r="H219" s="17">
        <v>17.5</v>
      </c>
      <c r="I219" s="18" t="s">
        <v>25</v>
      </c>
      <c r="J219" s="19">
        <v>20</v>
      </c>
      <c r="K219" s="11"/>
      <c r="L219" s="11">
        <f>D219*K219</f>
        <v>0</v>
      </c>
      <c r="M219" s="11">
        <f>IF(49999&lt;$L$9,IF($L$9&lt;100000,F219*K219,0),0)</f>
        <v>0</v>
      </c>
      <c r="N219" s="11">
        <f>IF($L$9&gt;100000,H219*K219,0)</f>
        <v>0</v>
      </c>
    </row>
    <row r="220" spans="2:14" s="1" customFormat="1" ht="21.95" customHeight="1" outlineLevel="2" x14ac:dyDescent="0.2">
      <c r="B220" s="35" t="s">
        <v>430</v>
      </c>
      <c r="C220" s="16" t="s">
        <v>431</v>
      </c>
      <c r="D220" s="17">
        <v>23</v>
      </c>
      <c r="E220" s="18" t="s">
        <v>25</v>
      </c>
      <c r="F220" s="17">
        <v>19</v>
      </c>
      <c r="G220" s="18" t="s">
        <v>25</v>
      </c>
      <c r="H220" s="17">
        <v>17.5</v>
      </c>
      <c r="I220" s="18" t="s">
        <v>25</v>
      </c>
      <c r="J220" s="19">
        <v>20</v>
      </c>
      <c r="K220" s="11"/>
      <c r="L220" s="11">
        <f>D220*K220</f>
        <v>0</v>
      </c>
      <c r="M220" s="11">
        <f>IF(49999&lt;$L$9,IF($L$9&lt;100000,F220*K220,0),0)</f>
        <v>0</v>
      </c>
      <c r="N220" s="11">
        <f>IF($L$9&gt;100000,H220*K220,0)</f>
        <v>0</v>
      </c>
    </row>
    <row r="221" spans="2:14" s="1" customFormat="1" ht="21.95" customHeight="1" outlineLevel="2" x14ac:dyDescent="0.2">
      <c r="B221" s="35" t="s">
        <v>432</v>
      </c>
      <c r="C221" s="16" t="s">
        <v>433</v>
      </c>
      <c r="D221" s="17">
        <v>23</v>
      </c>
      <c r="E221" s="18" t="s">
        <v>25</v>
      </c>
      <c r="F221" s="17">
        <v>19</v>
      </c>
      <c r="G221" s="18" t="s">
        <v>25</v>
      </c>
      <c r="H221" s="17">
        <v>17.5</v>
      </c>
      <c r="I221" s="18" t="s">
        <v>25</v>
      </c>
      <c r="J221" s="19">
        <v>20</v>
      </c>
      <c r="K221" s="11"/>
      <c r="L221" s="11">
        <f>D221*K221</f>
        <v>0</v>
      </c>
      <c r="M221" s="11">
        <f>IF(49999&lt;$L$9,IF($L$9&lt;100000,F221*K221,0),0)</f>
        <v>0</v>
      </c>
      <c r="N221" s="11">
        <f>IF($L$9&gt;100000,H221*K221,0)</f>
        <v>0</v>
      </c>
    </row>
    <row r="222" spans="2:14" s="1" customFormat="1" ht="21.95" customHeight="1" outlineLevel="2" x14ac:dyDescent="0.2">
      <c r="B222" s="35" t="s">
        <v>434</v>
      </c>
      <c r="C222" s="16" t="s">
        <v>435</v>
      </c>
      <c r="D222" s="17">
        <v>23</v>
      </c>
      <c r="E222" s="18" t="s">
        <v>25</v>
      </c>
      <c r="F222" s="17">
        <v>19</v>
      </c>
      <c r="G222" s="18" t="s">
        <v>25</v>
      </c>
      <c r="H222" s="17">
        <v>17.5</v>
      </c>
      <c r="I222" s="18" t="s">
        <v>25</v>
      </c>
      <c r="J222" s="19">
        <v>20</v>
      </c>
      <c r="K222" s="11"/>
      <c r="L222" s="11">
        <f>D222*K222</f>
        <v>0</v>
      </c>
      <c r="M222" s="11">
        <f>IF(49999&lt;$L$9,IF($L$9&lt;100000,F222*K222,0),0)</f>
        <v>0</v>
      </c>
      <c r="N222" s="11">
        <f>IF($L$9&gt;100000,H222*K222,0)</f>
        <v>0</v>
      </c>
    </row>
    <row r="223" spans="2:14" s="1" customFormat="1" ht="21.95" customHeight="1" outlineLevel="2" x14ac:dyDescent="0.2">
      <c r="B223" s="35" t="s">
        <v>436</v>
      </c>
      <c r="C223" s="16" t="s">
        <v>437</v>
      </c>
      <c r="D223" s="17">
        <v>22</v>
      </c>
      <c r="E223" s="18" t="s">
        <v>25</v>
      </c>
      <c r="F223" s="17">
        <v>18</v>
      </c>
      <c r="G223" s="18" t="s">
        <v>25</v>
      </c>
      <c r="H223" s="17">
        <v>17</v>
      </c>
      <c r="I223" s="18" t="s">
        <v>25</v>
      </c>
      <c r="J223" s="19">
        <v>20</v>
      </c>
      <c r="K223" s="11"/>
      <c r="L223" s="11">
        <f>D223*K223</f>
        <v>0</v>
      </c>
      <c r="M223" s="11">
        <f>IF(49999&lt;$L$9,IF($L$9&lt;100000,F223*K223,0),0)</f>
        <v>0</v>
      </c>
      <c r="N223" s="11">
        <f>IF($L$9&gt;100000,H223*K223,0)</f>
        <v>0</v>
      </c>
    </row>
    <row r="224" spans="2:14" s="1" customFormat="1" ht="21.95" customHeight="1" outlineLevel="2" x14ac:dyDescent="0.2">
      <c r="B224" s="35" t="s">
        <v>438</v>
      </c>
      <c r="C224" s="16" t="s">
        <v>439</v>
      </c>
      <c r="D224" s="17">
        <v>22</v>
      </c>
      <c r="E224" s="18" t="s">
        <v>25</v>
      </c>
      <c r="F224" s="17">
        <v>18</v>
      </c>
      <c r="G224" s="18" t="s">
        <v>25</v>
      </c>
      <c r="H224" s="17">
        <v>17</v>
      </c>
      <c r="I224" s="18" t="s">
        <v>25</v>
      </c>
      <c r="J224" s="19">
        <v>20</v>
      </c>
      <c r="K224" s="11"/>
      <c r="L224" s="11">
        <f>D224*K224</f>
        <v>0</v>
      </c>
      <c r="M224" s="11">
        <f>IF(49999&lt;$L$9,IF($L$9&lt;100000,F224*K224,0),0)</f>
        <v>0</v>
      </c>
      <c r="N224" s="11">
        <f>IF($L$9&gt;100000,H224*K224,0)</f>
        <v>0</v>
      </c>
    </row>
    <row r="225" spans="2:14" s="1" customFormat="1" ht="21.95" customHeight="1" outlineLevel="2" x14ac:dyDescent="0.2">
      <c r="B225" s="35" t="s">
        <v>440</v>
      </c>
      <c r="C225" s="16" t="s">
        <v>441</v>
      </c>
      <c r="D225" s="17">
        <v>22</v>
      </c>
      <c r="E225" s="18" t="s">
        <v>25</v>
      </c>
      <c r="F225" s="17">
        <v>18</v>
      </c>
      <c r="G225" s="18" t="s">
        <v>25</v>
      </c>
      <c r="H225" s="17">
        <v>17</v>
      </c>
      <c r="I225" s="18" t="s">
        <v>25</v>
      </c>
      <c r="J225" s="19">
        <v>19</v>
      </c>
      <c r="K225" s="11"/>
      <c r="L225" s="11">
        <f>D225*K225</f>
        <v>0</v>
      </c>
      <c r="M225" s="11">
        <f>IF(49999&lt;$L$9,IF($L$9&lt;100000,F225*K225,0),0)</f>
        <v>0</v>
      </c>
      <c r="N225" s="11">
        <f>IF($L$9&gt;100000,H225*K225,0)</f>
        <v>0</v>
      </c>
    </row>
    <row r="226" spans="2:14" s="1" customFormat="1" ht="21.95" customHeight="1" outlineLevel="2" x14ac:dyDescent="0.2">
      <c r="B226" s="35" t="s">
        <v>442</v>
      </c>
      <c r="C226" s="16" t="s">
        <v>443</v>
      </c>
      <c r="D226" s="17">
        <v>23</v>
      </c>
      <c r="E226" s="18" t="s">
        <v>25</v>
      </c>
      <c r="F226" s="17">
        <v>19</v>
      </c>
      <c r="G226" s="18" t="s">
        <v>25</v>
      </c>
      <c r="H226" s="17">
        <v>17.5</v>
      </c>
      <c r="I226" s="18" t="s">
        <v>25</v>
      </c>
      <c r="J226" s="19">
        <v>20</v>
      </c>
      <c r="K226" s="11"/>
      <c r="L226" s="11">
        <f>D226*K226</f>
        <v>0</v>
      </c>
      <c r="M226" s="11">
        <f>IF(49999&lt;$L$9,IF($L$9&lt;100000,F226*K226,0),0)</f>
        <v>0</v>
      </c>
      <c r="N226" s="11">
        <f>IF($L$9&gt;100000,H226*K226,0)</f>
        <v>0</v>
      </c>
    </row>
    <row r="227" spans="2:14" s="1" customFormat="1" ht="21.95" customHeight="1" outlineLevel="2" x14ac:dyDescent="0.2">
      <c r="B227" s="35" t="s">
        <v>444</v>
      </c>
      <c r="C227" s="16" t="s">
        <v>445</v>
      </c>
      <c r="D227" s="17">
        <v>23</v>
      </c>
      <c r="E227" s="18" t="s">
        <v>25</v>
      </c>
      <c r="F227" s="17">
        <v>19</v>
      </c>
      <c r="G227" s="18" t="s">
        <v>25</v>
      </c>
      <c r="H227" s="17">
        <v>17.5</v>
      </c>
      <c r="I227" s="18" t="s">
        <v>25</v>
      </c>
      <c r="J227" s="19">
        <v>19</v>
      </c>
      <c r="K227" s="11"/>
      <c r="L227" s="11">
        <f>D227*K227</f>
        <v>0</v>
      </c>
      <c r="M227" s="11">
        <f>IF(49999&lt;$L$9,IF($L$9&lt;100000,F227*K227,0),0)</f>
        <v>0</v>
      </c>
      <c r="N227" s="11">
        <f>IF($L$9&gt;100000,H227*K227,0)</f>
        <v>0</v>
      </c>
    </row>
    <row r="228" spans="2:14" s="1" customFormat="1" ht="21.95" customHeight="1" outlineLevel="2" x14ac:dyDescent="0.2">
      <c r="B228" s="35" t="s">
        <v>446</v>
      </c>
      <c r="C228" s="16" t="s">
        <v>447</v>
      </c>
      <c r="D228" s="17">
        <v>219</v>
      </c>
      <c r="E228" s="18" t="s">
        <v>25</v>
      </c>
      <c r="F228" s="17">
        <v>209</v>
      </c>
      <c r="G228" s="18" t="s">
        <v>25</v>
      </c>
      <c r="H228" s="17">
        <v>195.5</v>
      </c>
      <c r="I228" s="18" t="s">
        <v>25</v>
      </c>
      <c r="J228" s="19">
        <v>140</v>
      </c>
      <c r="K228" s="11"/>
      <c r="L228" s="11">
        <f>D228*K228</f>
        <v>0</v>
      </c>
      <c r="M228" s="11">
        <f>IF(49999&lt;$L$9,IF($L$9&lt;100000,F228*K228,0),0)</f>
        <v>0</v>
      </c>
      <c r="N228" s="11">
        <f>IF($L$9&gt;100000,H228*K228,0)</f>
        <v>0</v>
      </c>
    </row>
    <row r="229" spans="2:14" s="1" customFormat="1" ht="21.95" customHeight="1" outlineLevel="2" x14ac:dyDescent="0.2">
      <c r="B229" s="35" t="s">
        <v>448</v>
      </c>
      <c r="C229" s="16" t="s">
        <v>449</v>
      </c>
      <c r="D229" s="17">
        <v>161</v>
      </c>
      <c r="E229" s="18" t="s">
        <v>25</v>
      </c>
      <c r="F229" s="17">
        <v>134</v>
      </c>
      <c r="G229" s="18" t="s">
        <v>25</v>
      </c>
      <c r="H229" s="17">
        <v>125.5</v>
      </c>
      <c r="I229" s="18" t="s">
        <v>25</v>
      </c>
      <c r="J229" s="19">
        <v>7</v>
      </c>
      <c r="K229" s="11"/>
      <c r="L229" s="11">
        <f>D229*K229</f>
        <v>0</v>
      </c>
      <c r="M229" s="11">
        <f>IF(49999&lt;$L$9,IF($L$9&lt;100000,F229*K229,0),0)</f>
        <v>0</v>
      </c>
      <c r="N229" s="11">
        <f>IF($L$9&gt;100000,H229*K229,0)</f>
        <v>0</v>
      </c>
    </row>
    <row r="230" spans="2:14" s="1" customFormat="1" ht="21.95" customHeight="1" outlineLevel="2" x14ac:dyDescent="0.2">
      <c r="B230" s="35" t="s">
        <v>450</v>
      </c>
      <c r="C230" s="16" t="s">
        <v>451</v>
      </c>
      <c r="D230" s="17">
        <v>162</v>
      </c>
      <c r="E230" s="18" t="s">
        <v>25</v>
      </c>
      <c r="F230" s="17">
        <v>135</v>
      </c>
      <c r="G230" s="18" t="s">
        <v>25</v>
      </c>
      <c r="H230" s="17">
        <v>126.5</v>
      </c>
      <c r="I230" s="18" t="s">
        <v>25</v>
      </c>
      <c r="J230" s="19">
        <v>179</v>
      </c>
      <c r="K230" s="11"/>
      <c r="L230" s="11">
        <f>D230*K230</f>
        <v>0</v>
      </c>
      <c r="M230" s="11">
        <f>IF(49999&lt;$L$9,IF($L$9&lt;100000,F230*K230,0),0)</f>
        <v>0</v>
      </c>
      <c r="N230" s="11">
        <f>IF($L$9&gt;100000,H230*K230,0)</f>
        <v>0</v>
      </c>
    </row>
    <row r="231" spans="2:14" s="1" customFormat="1" ht="21.95" customHeight="1" outlineLevel="2" x14ac:dyDescent="0.2">
      <c r="B231" s="35" t="s">
        <v>452</v>
      </c>
      <c r="C231" s="16" t="s">
        <v>453</v>
      </c>
      <c r="D231" s="17">
        <v>182</v>
      </c>
      <c r="E231" s="18" t="s">
        <v>25</v>
      </c>
      <c r="F231" s="17">
        <v>158</v>
      </c>
      <c r="G231" s="18" t="s">
        <v>25</v>
      </c>
      <c r="H231" s="17">
        <v>150.5</v>
      </c>
      <c r="I231" s="18" t="s">
        <v>25</v>
      </c>
      <c r="J231" s="19">
        <v>152</v>
      </c>
      <c r="K231" s="11"/>
      <c r="L231" s="11">
        <f>D231*K231</f>
        <v>0</v>
      </c>
      <c r="M231" s="11">
        <f>IF(49999&lt;$L$9,IF($L$9&lt;100000,F231*K231,0),0)</f>
        <v>0</v>
      </c>
      <c r="N231" s="11">
        <f>IF($L$9&gt;100000,H231*K231,0)</f>
        <v>0</v>
      </c>
    </row>
    <row r="232" spans="2:14" s="1" customFormat="1" ht="21.95" customHeight="1" outlineLevel="2" x14ac:dyDescent="0.2">
      <c r="B232" s="35" t="s">
        <v>454</v>
      </c>
      <c r="C232" s="16" t="s">
        <v>455</v>
      </c>
      <c r="D232" s="17">
        <v>233</v>
      </c>
      <c r="E232" s="18" t="s">
        <v>25</v>
      </c>
      <c r="F232" s="17">
        <v>194</v>
      </c>
      <c r="G232" s="18" t="s">
        <v>25</v>
      </c>
      <c r="H232" s="17">
        <v>181</v>
      </c>
      <c r="I232" s="18" t="s">
        <v>25</v>
      </c>
      <c r="J232" s="19">
        <v>2</v>
      </c>
      <c r="K232" s="11"/>
      <c r="L232" s="11">
        <f>D232*K232</f>
        <v>0</v>
      </c>
      <c r="M232" s="11">
        <f>IF(49999&lt;$L$9,IF($L$9&lt;100000,F232*K232,0),0)</f>
        <v>0</v>
      </c>
      <c r="N232" s="11">
        <f>IF($L$9&gt;100000,H232*K232,0)</f>
        <v>0</v>
      </c>
    </row>
    <row r="233" spans="2:14" s="1" customFormat="1" ht="21.95" customHeight="1" outlineLevel="2" x14ac:dyDescent="0.2">
      <c r="B233" s="35" t="s">
        <v>456</v>
      </c>
      <c r="C233" s="16" t="s">
        <v>457</v>
      </c>
      <c r="D233" s="17">
        <v>18</v>
      </c>
      <c r="E233" s="18" t="s">
        <v>25</v>
      </c>
      <c r="F233" s="17">
        <v>15</v>
      </c>
      <c r="G233" s="18" t="s">
        <v>25</v>
      </c>
      <c r="H233" s="17">
        <v>14</v>
      </c>
      <c r="I233" s="18" t="s">
        <v>25</v>
      </c>
      <c r="J233" s="19">
        <v>45</v>
      </c>
      <c r="K233" s="11"/>
      <c r="L233" s="11">
        <f>D233*K233</f>
        <v>0</v>
      </c>
      <c r="M233" s="11">
        <f>IF(49999&lt;$L$9,IF($L$9&lt;100000,F233*K233,0),0)</f>
        <v>0</v>
      </c>
      <c r="N233" s="11">
        <f>IF($L$9&gt;100000,H233*K233,0)</f>
        <v>0</v>
      </c>
    </row>
    <row r="234" spans="2:14" s="1" customFormat="1" ht="21.95" customHeight="1" outlineLevel="2" x14ac:dyDescent="0.2">
      <c r="B234" s="35" t="s">
        <v>458</v>
      </c>
      <c r="C234" s="16" t="s">
        <v>459</v>
      </c>
      <c r="D234" s="17">
        <v>18</v>
      </c>
      <c r="E234" s="18" t="s">
        <v>25</v>
      </c>
      <c r="F234" s="17">
        <v>15</v>
      </c>
      <c r="G234" s="18" t="s">
        <v>25</v>
      </c>
      <c r="H234" s="17">
        <v>14</v>
      </c>
      <c r="I234" s="18" t="s">
        <v>25</v>
      </c>
      <c r="J234" s="19">
        <v>3</v>
      </c>
      <c r="K234" s="11"/>
      <c r="L234" s="11">
        <f>D234*K234</f>
        <v>0</v>
      </c>
      <c r="M234" s="11">
        <f>IF(49999&lt;$L$9,IF($L$9&lt;100000,F234*K234,0),0)</f>
        <v>0</v>
      </c>
      <c r="N234" s="11">
        <f>IF($L$9&gt;100000,H234*K234,0)</f>
        <v>0</v>
      </c>
    </row>
    <row r="235" spans="2:14" s="1" customFormat="1" ht="21.95" customHeight="1" outlineLevel="2" x14ac:dyDescent="0.2">
      <c r="B235" s="35" t="s">
        <v>460</v>
      </c>
      <c r="C235" s="16" t="s">
        <v>461</v>
      </c>
      <c r="D235" s="17">
        <v>287</v>
      </c>
      <c r="E235" s="18" t="s">
        <v>25</v>
      </c>
      <c r="F235" s="17">
        <v>287</v>
      </c>
      <c r="G235" s="18" t="s">
        <v>25</v>
      </c>
      <c r="H235" s="17">
        <v>287</v>
      </c>
      <c r="I235" s="18" t="s">
        <v>25</v>
      </c>
      <c r="J235" s="19">
        <v>24</v>
      </c>
      <c r="K235" s="11"/>
      <c r="L235" s="11">
        <f>D235*K235</f>
        <v>0</v>
      </c>
      <c r="M235" s="11">
        <f>IF(49999&lt;$L$9,IF($L$9&lt;100000,F235*K235,0),0)</f>
        <v>0</v>
      </c>
      <c r="N235" s="11">
        <f>IF($L$9&gt;100000,H235*K235,0)</f>
        <v>0</v>
      </c>
    </row>
    <row r="236" spans="2:14" s="1" customFormat="1" ht="21.95" customHeight="1" outlineLevel="2" x14ac:dyDescent="0.2">
      <c r="B236" s="35" t="s">
        <v>462</v>
      </c>
      <c r="C236" s="16" t="s">
        <v>463</v>
      </c>
      <c r="D236" s="17">
        <v>48</v>
      </c>
      <c r="E236" s="18" t="s">
        <v>25</v>
      </c>
      <c r="F236" s="17">
        <v>40</v>
      </c>
      <c r="G236" s="18" t="s">
        <v>25</v>
      </c>
      <c r="H236" s="17">
        <v>37.5</v>
      </c>
      <c r="I236" s="18" t="s">
        <v>25</v>
      </c>
      <c r="J236" s="19">
        <v>125</v>
      </c>
      <c r="K236" s="11"/>
      <c r="L236" s="11">
        <f>D236*K236</f>
        <v>0</v>
      </c>
      <c r="M236" s="11">
        <f>IF(49999&lt;$L$9,IF($L$9&lt;100000,F236*K236,0),0)</f>
        <v>0</v>
      </c>
      <c r="N236" s="11">
        <f>IF($L$9&gt;100000,H236*K236,0)</f>
        <v>0</v>
      </c>
    </row>
    <row r="237" spans="2:14" s="1" customFormat="1" ht="21.95" customHeight="1" outlineLevel="2" x14ac:dyDescent="0.2">
      <c r="B237" s="35" t="s">
        <v>464</v>
      </c>
      <c r="C237" s="16" t="s">
        <v>465</v>
      </c>
      <c r="D237" s="17">
        <v>48</v>
      </c>
      <c r="E237" s="18" t="s">
        <v>25</v>
      </c>
      <c r="F237" s="17">
        <v>40</v>
      </c>
      <c r="G237" s="18" t="s">
        <v>25</v>
      </c>
      <c r="H237" s="17">
        <v>37.5</v>
      </c>
      <c r="I237" s="18" t="s">
        <v>25</v>
      </c>
      <c r="J237" s="19">
        <v>96</v>
      </c>
      <c r="K237" s="11"/>
      <c r="L237" s="11">
        <f>D237*K237</f>
        <v>0</v>
      </c>
      <c r="M237" s="11">
        <f>IF(49999&lt;$L$9,IF($L$9&lt;100000,F237*K237,0),0)</f>
        <v>0</v>
      </c>
      <c r="N237" s="11">
        <f>IF($L$9&gt;100000,H237*K237,0)</f>
        <v>0</v>
      </c>
    </row>
    <row r="238" spans="2:14" s="1" customFormat="1" ht="21.95" customHeight="1" outlineLevel="2" x14ac:dyDescent="0.2">
      <c r="B238" s="35" t="s">
        <v>466</v>
      </c>
      <c r="C238" s="16" t="s">
        <v>467</v>
      </c>
      <c r="D238" s="17">
        <v>48</v>
      </c>
      <c r="E238" s="18" t="s">
        <v>25</v>
      </c>
      <c r="F238" s="17">
        <v>40</v>
      </c>
      <c r="G238" s="18" t="s">
        <v>25</v>
      </c>
      <c r="H238" s="17">
        <v>37.5</v>
      </c>
      <c r="I238" s="18" t="s">
        <v>25</v>
      </c>
      <c r="J238" s="19">
        <v>135</v>
      </c>
      <c r="K238" s="11"/>
      <c r="L238" s="11">
        <f>D238*K238</f>
        <v>0</v>
      </c>
      <c r="M238" s="11">
        <f>IF(49999&lt;$L$9,IF($L$9&lt;100000,F238*K238,0),0)</f>
        <v>0</v>
      </c>
      <c r="N238" s="11">
        <f>IF($L$9&gt;100000,H238*K238,0)</f>
        <v>0</v>
      </c>
    </row>
    <row r="239" spans="2:14" s="1" customFormat="1" ht="21.95" customHeight="1" outlineLevel="2" x14ac:dyDescent="0.2">
      <c r="B239" s="35" t="s">
        <v>468</v>
      </c>
      <c r="C239" s="16" t="s">
        <v>469</v>
      </c>
      <c r="D239" s="17">
        <v>48</v>
      </c>
      <c r="E239" s="18" t="s">
        <v>25</v>
      </c>
      <c r="F239" s="17">
        <v>40</v>
      </c>
      <c r="G239" s="18" t="s">
        <v>25</v>
      </c>
      <c r="H239" s="17">
        <v>37.5</v>
      </c>
      <c r="I239" s="18" t="s">
        <v>25</v>
      </c>
      <c r="J239" s="19">
        <v>102</v>
      </c>
      <c r="K239" s="11"/>
      <c r="L239" s="11">
        <f>D239*K239</f>
        <v>0</v>
      </c>
      <c r="M239" s="11">
        <f>IF(49999&lt;$L$9,IF($L$9&lt;100000,F239*K239,0),0)</f>
        <v>0</v>
      </c>
      <c r="N239" s="11">
        <f>IF($L$9&gt;100000,H239*K239,0)</f>
        <v>0</v>
      </c>
    </row>
    <row r="240" spans="2:14" s="1" customFormat="1" ht="21.95" customHeight="1" outlineLevel="2" x14ac:dyDescent="0.2">
      <c r="B240" s="35" t="s">
        <v>470</v>
      </c>
      <c r="C240" s="16" t="s">
        <v>471</v>
      </c>
      <c r="D240" s="17">
        <v>305</v>
      </c>
      <c r="E240" s="18" t="s">
        <v>25</v>
      </c>
      <c r="F240" s="17">
        <v>254</v>
      </c>
      <c r="G240" s="18" t="s">
        <v>25</v>
      </c>
      <c r="H240" s="17">
        <v>237.5</v>
      </c>
      <c r="I240" s="18" t="s">
        <v>25</v>
      </c>
      <c r="J240" s="19">
        <v>14</v>
      </c>
      <c r="K240" s="11"/>
      <c r="L240" s="11">
        <f>D240*K240</f>
        <v>0</v>
      </c>
      <c r="M240" s="11">
        <f>IF(49999&lt;$L$9,IF($L$9&lt;100000,F240*K240,0),0)</f>
        <v>0</v>
      </c>
      <c r="N240" s="11">
        <f>IF($L$9&gt;100000,H240*K240,0)</f>
        <v>0</v>
      </c>
    </row>
    <row r="241" spans="2:14" s="1" customFormat="1" ht="21.95" customHeight="1" outlineLevel="2" x14ac:dyDescent="0.2">
      <c r="B241" s="35" t="s">
        <v>472</v>
      </c>
      <c r="C241" s="16" t="s">
        <v>473</v>
      </c>
      <c r="D241" s="17">
        <v>329</v>
      </c>
      <c r="E241" s="18" t="s">
        <v>25</v>
      </c>
      <c r="F241" s="17">
        <v>274</v>
      </c>
      <c r="G241" s="18" t="s">
        <v>25</v>
      </c>
      <c r="H241" s="17">
        <v>256</v>
      </c>
      <c r="I241" s="18" t="s">
        <v>25</v>
      </c>
      <c r="J241" s="19">
        <v>13</v>
      </c>
      <c r="K241" s="11"/>
      <c r="L241" s="11">
        <f>D241*K241</f>
        <v>0</v>
      </c>
      <c r="M241" s="11">
        <f>IF(49999&lt;$L$9,IF($L$9&lt;100000,F241*K241,0),0)</f>
        <v>0</v>
      </c>
      <c r="N241" s="11">
        <f>IF($L$9&gt;100000,H241*K241,0)</f>
        <v>0</v>
      </c>
    </row>
    <row r="242" spans="2:14" s="1" customFormat="1" ht="21.95" customHeight="1" outlineLevel="2" x14ac:dyDescent="0.2">
      <c r="B242" s="35" t="s">
        <v>474</v>
      </c>
      <c r="C242" s="16" t="s">
        <v>475</v>
      </c>
      <c r="D242" s="17">
        <v>72</v>
      </c>
      <c r="E242" s="18" t="s">
        <v>25</v>
      </c>
      <c r="F242" s="17">
        <v>72</v>
      </c>
      <c r="G242" s="18" t="s">
        <v>25</v>
      </c>
      <c r="H242" s="17">
        <v>71.5</v>
      </c>
      <c r="I242" s="18" t="s">
        <v>25</v>
      </c>
      <c r="J242" s="19">
        <v>1</v>
      </c>
      <c r="K242" s="11"/>
      <c r="L242" s="11">
        <f>D242*K242</f>
        <v>0</v>
      </c>
      <c r="M242" s="11">
        <f>IF(49999&lt;$L$9,IF($L$9&lt;100000,F242*K242,0),0)</f>
        <v>0</v>
      </c>
      <c r="N242" s="11">
        <f>IF($L$9&gt;100000,H242*K242,0)</f>
        <v>0</v>
      </c>
    </row>
    <row r="243" spans="2:14" s="1" customFormat="1" ht="21.95" customHeight="1" outlineLevel="2" x14ac:dyDescent="0.2">
      <c r="B243" s="35" t="s">
        <v>476</v>
      </c>
      <c r="C243" s="16" t="s">
        <v>477</v>
      </c>
      <c r="D243" s="17">
        <v>72</v>
      </c>
      <c r="E243" s="18" t="s">
        <v>25</v>
      </c>
      <c r="F243" s="17">
        <v>72</v>
      </c>
      <c r="G243" s="18" t="s">
        <v>25</v>
      </c>
      <c r="H243" s="17">
        <v>71.5</v>
      </c>
      <c r="I243" s="18" t="s">
        <v>25</v>
      </c>
      <c r="J243" s="19">
        <v>8</v>
      </c>
      <c r="K243" s="11"/>
      <c r="L243" s="11">
        <f>D243*K243</f>
        <v>0</v>
      </c>
      <c r="M243" s="11">
        <f>IF(49999&lt;$L$9,IF($L$9&lt;100000,F243*K243,0),0)</f>
        <v>0</v>
      </c>
      <c r="N243" s="11">
        <f>IF($L$9&gt;100000,H243*K243,0)</f>
        <v>0</v>
      </c>
    </row>
    <row r="244" spans="2:14" s="1" customFormat="1" ht="21.95" customHeight="1" outlineLevel="2" x14ac:dyDescent="0.2">
      <c r="B244" s="35" t="s">
        <v>478</v>
      </c>
      <c r="C244" s="16" t="s">
        <v>479</v>
      </c>
      <c r="D244" s="17">
        <v>72</v>
      </c>
      <c r="E244" s="18" t="s">
        <v>25</v>
      </c>
      <c r="F244" s="17">
        <v>72</v>
      </c>
      <c r="G244" s="18" t="s">
        <v>25</v>
      </c>
      <c r="H244" s="17">
        <v>71.5</v>
      </c>
      <c r="I244" s="18" t="s">
        <v>25</v>
      </c>
      <c r="J244" s="19">
        <v>1</v>
      </c>
      <c r="K244" s="11"/>
      <c r="L244" s="11">
        <f>D244*K244</f>
        <v>0</v>
      </c>
      <c r="M244" s="11">
        <f>IF(49999&lt;$L$9,IF($L$9&lt;100000,F244*K244,0),0)</f>
        <v>0</v>
      </c>
      <c r="N244" s="11">
        <f>IF($L$9&gt;100000,H244*K244,0)</f>
        <v>0</v>
      </c>
    </row>
    <row r="245" spans="2:14" s="1" customFormat="1" ht="21.95" customHeight="1" outlineLevel="2" x14ac:dyDescent="0.2">
      <c r="B245" s="35" t="s">
        <v>480</v>
      </c>
      <c r="C245" s="16" t="s">
        <v>481</v>
      </c>
      <c r="D245" s="17">
        <v>10</v>
      </c>
      <c r="E245" s="18" t="s">
        <v>25</v>
      </c>
      <c r="F245" s="17">
        <v>10</v>
      </c>
      <c r="G245" s="18" t="s">
        <v>25</v>
      </c>
      <c r="H245" s="17">
        <v>9.5</v>
      </c>
      <c r="I245" s="18" t="s">
        <v>25</v>
      </c>
      <c r="J245" s="19">
        <v>22</v>
      </c>
      <c r="K245" s="11"/>
      <c r="L245" s="11">
        <f>D245*K245</f>
        <v>0</v>
      </c>
      <c r="M245" s="11">
        <f>IF(49999&lt;$L$9,IF($L$9&lt;100000,F245*K245,0),0)</f>
        <v>0</v>
      </c>
      <c r="N245" s="11">
        <f>IF($L$9&gt;100000,H245*K245,0)</f>
        <v>0</v>
      </c>
    </row>
    <row r="246" spans="2:14" s="1" customFormat="1" ht="21.95" customHeight="1" outlineLevel="2" x14ac:dyDescent="0.2">
      <c r="B246" s="35" t="s">
        <v>482</v>
      </c>
      <c r="C246" s="16" t="s">
        <v>483</v>
      </c>
      <c r="D246" s="17">
        <v>68</v>
      </c>
      <c r="E246" s="18" t="s">
        <v>25</v>
      </c>
      <c r="F246" s="17">
        <v>68</v>
      </c>
      <c r="G246" s="18" t="s">
        <v>25</v>
      </c>
      <c r="H246" s="17">
        <v>67.5</v>
      </c>
      <c r="I246" s="18" t="s">
        <v>25</v>
      </c>
      <c r="J246" s="19">
        <v>7</v>
      </c>
      <c r="K246" s="11"/>
      <c r="L246" s="11">
        <f>D246*K246</f>
        <v>0</v>
      </c>
      <c r="M246" s="11">
        <f>IF(49999&lt;$L$9,IF($L$9&lt;100000,F246*K246,0),0)</f>
        <v>0</v>
      </c>
      <c r="N246" s="11">
        <f>IF($L$9&gt;100000,H246*K246,0)</f>
        <v>0</v>
      </c>
    </row>
    <row r="247" spans="2:14" s="1" customFormat="1" ht="21.95" customHeight="1" outlineLevel="2" x14ac:dyDescent="0.2">
      <c r="B247" s="35" t="s">
        <v>484</v>
      </c>
      <c r="C247" s="16" t="s">
        <v>485</v>
      </c>
      <c r="D247" s="17">
        <v>320</v>
      </c>
      <c r="E247" s="18" t="s">
        <v>25</v>
      </c>
      <c r="F247" s="17">
        <v>278</v>
      </c>
      <c r="G247" s="18" t="s">
        <v>25</v>
      </c>
      <c r="H247" s="17">
        <v>237</v>
      </c>
      <c r="I247" s="18" t="s">
        <v>25</v>
      </c>
      <c r="J247" s="19">
        <v>62</v>
      </c>
      <c r="K247" s="11"/>
      <c r="L247" s="11">
        <f>D247*K247</f>
        <v>0</v>
      </c>
      <c r="M247" s="11">
        <f>IF(49999&lt;$L$9,IF($L$9&lt;100000,F247*K247,0),0)</f>
        <v>0</v>
      </c>
      <c r="N247" s="11">
        <f>IF($L$9&gt;100000,H247*K247,0)</f>
        <v>0</v>
      </c>
    </row>
    <row r="248" spans="2:14" s="1" customFormat="1" ht="21.95" customHeight="1" outlineLevel="2" x14ac:dyDescent="0.2">
      <c r="B248" s="35" t="s">
        <v>486</v>
      </c>
      <c r="C248" s="16" t="s">
        <v>487</v>
      </c>
      <c r="D248" s="17">
        <v>36</v>
      </c>
      <c r="E248" s="18" t="s">
        <v>25</v>
      </c>
      <c r="F248" s="17">
        <v>36</v>
      </c>
      <c r="G248" s="18" t="s">
        <v>25</v>
      </c>
      <c r="H248" s="17">
        <v>35.5</v>
      </c>
      <c r="I248" s="18" t="s">
        <v>25</v>
      </c>
      <c r="J248" s="19">
        <v>5</v>
      </c>
      <c r="K248" s="11"/>
      <c r="L248" s="11">
        <f>D248*K248</f>
        <v>0</v>
      </c>
      <c r="M248" s="11">
        <f>IF(49999&lt;$L$9,IF($L$9&lt;100000,F248*K248,0),0)</f>
        <v>0</v>
      </c>
      <c r="N248" s="11">
        <f>IF($L$9&gt;100000,H248*K248,0)</f>
        <v>0</v>
      </c>
    </row>
    <row r="249" spans="2:14" s="1" customFormat="1" ht="21.95" customHeight="1" outlineLevel="2" x14ac:dyDescent="0.2">
      <c r="B249" s="35" t="s">
        <v>488</v>
      </c>
      <c r="C249" s="16" t="s">
        <v>489</v>
      </c>
      <c r="D249" s="17">
        <v>49</v>
      </c>
      <c r="E249" s="18" t="s">
        <v>25</v>
      </c>
      <c r="F249" s="17">
        <v>49</v>
      </c>
      <c r="G249" s="18" t="s">
        <v>25</v>
      </c>
      <c r="H249" s="17">
        <v>48.5</v>
      </c>
      <c r="I249" s="18" t="s">
        <v>25</v>
      </c>
      <c r="J249" s="19">
        <v>45</v>
      </c>
      <c r="K249" s="11"/>
      <c r="L249" s="11">
        <f>D249*K249</f>
        <v>0</v>
      </c>
      <c r="M249" s="11">
        <f>IF(49999&lt;$L$9,IF($L$9&lt;100000,F249*K249,0),0)</f>
        <v>0</v>
      </c>
      <c r="N249" s="11">
        <f>IF($L$9&gt;100000,H249*K249,0)</f>
        <v>0</v>
      </c>
    </row>
    <row r="250" spans="2:14" s="1" customFormat="1" ht="21.95" customHeight="1" outlineLevel="2" x14ac:dyDescent="0.2">
      <c r="B250" s="35" t="s">
        <v>490</v>
      </c>
      <c r="C250" s="16" t="s">
        <v>491</v>
      </c>
      <c r="D250" s="17">
        <v>46</v>
      </c>
      <c r="E250" s="18" t="s">
        <v>25</v>
      </c>
      <c r="F250" s="17">
        <v>46</v>
      </c>
      <c r="G250" s="18" t="s">
        <v>25</v>
      </c>
      <c r="H250" s="17">
        <v>46</v>
      </c>
      <c r="I250" s="18" t="s">
        <v>25</v>
      </c>
      <c r="J250" s="19">
        <v>28</v>
      </c>
      <c r="K250" s="11"/>
      <c r="L250" s="11">
        <f>D250*K250</f>
        <v>0</v>
      </c>
      <c r="M250" s="11">
        <f>IF(49999&lt;$L$9,IF($L$9&lt;100000,F250*K250,0),0)</f>
        <v>0</v>
      </c>
      <c r="N250" s="11">
        <f>IF($L$9&gt;100000,H250*K250,0)</f>
        <v>0</v>
      </c>
    </row>
    <row r="251" spans="2:14" s="1" customFormat="1" ht="21.95" customHeight="1" outlineLevel="2" x14ac:dyDescent="0.2">
      <c r="B251" s="35" t="s">
        <v>492</v>
      </c>
      <c r="C251" s="16" t="s">
        <v>493</v>
      </c>
      <c r="D251" s="17">
        <v>51</v>
      </c>
      <c r="E251" s="18" t="s">
        <v>25</v>
      </c>
      <c r="F251" s="17">
        <v>51</v>
      </c>
      <c r="G251" s="18" t="s">
        <v>25</v>
      </c>
      <c r="H251" s="17">
        <v>51</v>
      </c>
      <c r="I251" s="18" t="s">
        <v>25</v>
      </c>
      <c r="J251" s="19">
        <v>65</v>
      </c>
      <c r="K251" s="11"/>
      <c r="L251" s="11">
        <f>D251*K251</f>
        <v>0</v>
      </c>
      <c r="M251" s="11">
        <f>IF(49999&lt;$L$9,IF($L$9&lt;100000,F251*K251,0),0)</f>
        <v>0</v>
      </c>
      <c r="N251" s="11">
        <f>IF($L$9&gt;100000,H251*K251,0)</f>
        <v>0</v>
      </c>
    </row>
    <row r="252" spans="2:14" s="1" customFormat="1" ht="21.95" customHeight="1" outlineLevel="2" x14ac:dyDescent="0.2">
      <c r="B252" s="35" t="s">
        <v>494</v>
      </c>
      <c r="C252" s="16" t="s">
        <v>495</v>
      </c>
      <c r="D252" s="17">
        <v>46</v>
      </c>
      <c r="E252" s="18" t="s">
        <v>25</v>
      </c>
      <c r="F252" s="17">
        <v>46</v>
      </c>
      <c r="G252" s="18" t="s">
        <v>25</v>
      </c>
      <c r="H252" s="17">
        <v>46</v>
      </c>
      <c r="I252" s="18" t="s">
        <v>25</v>
      </c>
      <c r="J252" s="19">
        <v>31</v>
      </c>
      <c r="K252" s="11"/>
      <c r="L252" s="11">
        <f>D252*K252</f>
        <v>0</v>
      </c>
      <c r="M252" s="11">
        <f>IF(49999&lt;$L$9,IF($L$9&lt;100000,F252*K252,0),0)</f>
        <v>0</v>
      </c>
      <c r="N252" s="11">
        <f>IF($L$9&gt;100000,H252*K252,0)</f>
        <v>0</v>
      </c>
    </row>
    <row r="253" spans="2:14" s="1" customFormat="1" ht="21.95" customHeight="1" outlineLevel="2" x14ac:dyDescent="0.2">
      <c r="B253" s="35" t="s">
        <v>496</v>
      </c>
      <c r="C253" s="16" t="s">
        <v>497</v>
      </c>
      <c r="D253" s="17">
        <v>51</v>
      </c>
      <c r="E253" s="18" t="s">
        <v>25</v>
      </c>
      <c r="F253" s="17">
        <v>51</v>
      </c>
      <c r="G253" s="18" t="s">
        <v>25</v>
      </c>
      <c r="H253" s="17">
        <v>51</v>
      </c>
      <c r="I253" s="18" t="s">
        <v>25</v>
      </c>
      <c r="J253" s="19">
        <v>169</v>
      </c>
      <c r="K253" s="11"/>
      <c r="L253" s="11">
        <f>D253*K253</f>
        <v>0</v>
      </c>
      <c r="M253" s="11">
        <f>IF(49999&lt;$L$9,IF($L$9&lt;100000,F253*K253,0),0)</f>
        <v>0</v>
      </c>
      <c r="N253" s="11">
        <f>IF($L$9&gt;100000,H253*K253,0)</f>
        <v>0</v>
      </c>
    </row>
    <row r="254" spans="2:14" s="1" customFormat="1" ht="21.95" customHeight="1" outlineLevel="2" x14ac:dyDescent="0.2">
      <c r="B254" s="35" t="s">
        <v>498</v>
      </c>
      <c r="C254" s="16" t="s">
        <v>499</v>
      </c>
      <c r="D254" s="17">
        <v>44</v>
      </c>
      <c r="E254" s="18" t="s">
        <v>25</v>
      </c>
      <c r="F254" s="17">
        <v>44</v>
      </c>
      <c r="G254" s="18" t="s">
        <v>25</v>
      </c>
      <c r="H254" s="17">
        <v>44</v>
      </c>
      <c r="I254" s="18" t="s">
        <v>25</v>
      </c>
      <c r="J254" s="19">
        <v>56</v>
      </c>
      <c r="K254" s="11"/>
      <c r="L254" s="11">
        <f>D254*K254</f>
        <v>0</v>
      </c>
      <c r="M254" s="11">
        <f>IF(49999&lt;$L$9,IF($L$9&lt;100000,F254*K254,0),0)</f>
        <v>0</v>
      </c>
      <c r="N254" s="11">
        <f>IF($L$9&gt;100000,H254*K254,0)</f>
        <v>0</v>
      </c>
    </row>
    <row r="255" spans="2:14" s="1" customFormat="1" ht="21.95" customHeight="1" outlineLevel="2" x14ac:dyDescent="0.2">
      <c r="B255" s="35" t="s">
        <v>500</v>
      </c>
      <c r="C255" s="16" t="s">
        <v>501</v>
      </c>
      <c r="D255" s="17">
        <v>51</v>
      </c>
      <c r="E255" s="18" t="s">
        <v>25</v>
      </c>
      <c r="F255" s="17">
        <v>51</v>
      </c>
      <c r="G255" s="18" t="s">
        <v>25</v>
      </c>
      <c r="H255" s="17">
        <v>51</v>
      </c>
      <c r="I255" s="18" t="s">
        <v>25</v>
      </c>
      <c r="J255" s="19">
        <v>99</v>
      </c>
      <c r="K255" s="11"/>
      <c r="L255" s="11">
        <f>D255*K255</f>
        <v>0</v>
      </c>
      <c r="M255" s="11">
        <f>IF(49999&lt;$L$9,IF($L$9&lt;100000,F255*K255,0),0)</f>
        <v>0</v>
      </c>
      <c r="N255" s="11">
        <f>IF($L$9&gt;100000,H255*K255,0)</f>
        <v>0</v>
      </c>
    </row>
    <row r="256" spans="2:14" s="1" customFormat="1" ht="21.95" customHeight="1" outlineLevel="2" x14ac:dyDescent="0.2">
      <c r="B256" s="35" t="s">
        <v>502</v>
      </c>
      <c r="C256" s="16" t="s">
        <v>503</v>
      </c>
      <c r="D256" s="17">
        <v>50</v>
      </c>
      <c r="E256" s="18" t="s">
        <v>25</v>
      </c>
      <c r="F256" s="17">
        <v>50</v>
      </c>
      <c r="G256" s="18" t="s">
        <v>25</v>
      </c>
      <c r="H256" s="17">
        <v>50</v>
      </c>
      <c r="I256" s="18" t="s">
        <v>25</v>
      </c>
      <c r="J256" s="19">
        <v>4</v>
      </c>
      <c r="K256" s="11"/>
      <c r="L256" s="11">
        <f>D256*K256</f>
        <v>0</v>
      </c>
      <c r="M256" s="11">
        <f>IF(49999&lt;$L$9,IF($L$9&lt;100000,F256*K256,0),0)</f>
        <v>0</v>
      </c>
      <c r="N256" s="11">
        <f>IF($L$9&gt;100000,H256*K256,0)</f>
        <v>0</v>
      </c>
    </row>
    <row r="257" spans="2:14" s="1" customFormat="1" ht="21.95" customHeight="1" outlineLevel="2" x14ac:dyDescent="0.2">
      <c r="B257" s="35" t="s">
        <v>504</v>
      </c>
      <c r="C257" s="16" t="s">
        <v>505</v>
      </c>
      <c r="D257" s="17">
        <v>49</v>
      </c>
      <c r="E257" s="18" t="s">
        <v>25</v>
      </c>
      <c r="F257" s="17">
        <v>49</v>
      </c>
      <c r="G257" s="18" t="s">
        <v>25</v>
      </c>
      <c r="H257" s="17">
        <v>48.5</v>
      </c>
      <c r="I257" s="18" t="s">
        <v>25</v>
      </c>
      <c r="J257" s="19">
        <v>56</v>
      </c>
      <c r="K257" s="11"/>
      <c r="L257" s="11">
        <f>D257*K257</f>
        <v>0</v>
      </c>
      <c r="M257" s="11">
        <f>IF(49999&lt;$L$9,IF($L$9&lt;100000,F257*K257,0),0)</f>
        <v>0</v>
      </c>
      <c r="N257" s="11">
        <f>IF($L$9&gt;100000,H257*K257,0)</f>
        <v>0</v>
      </c>
    </row>
    <row r="258" spans="2:14" s="1" customFormat="1" ht="21.95" customHeight="1" outlineLevel="2" x14ac:dyDescent="0.2">
      <c r="B258" s="35" t="s">
        <v>506</v>
      </c>
      <c r="C258" s="16" t="s">
        <v>507</v>
      </c>
      <c r="D258" s="17">
        <v>51</v>
      </c>
      <c r="E258" s="18" t="s">
        <v>25</v>
      </c>
      <c r="F258" s="17">
        <v>51</v>
      </c>
      <c r="G258" s="18" t="s">
        <v>25</v>
      </c>
      <c r="H258" s="17">
        <v>51</v>
      </c>
      <c r="I258" s="18" t="s">
        <v>25</v>
      </c>
      <c r="J258" s="19">
        <v>25</v>
      </c>
      <c r="K258" s="11"/>
      <c r="L258" s="11">
        <f>D258*K258</f>
        <v>0</v>
      </c>
      <c r="M258" s="11">
        <f>IF(49999&lt;$L$9,IF($L$9&lt;100000,F258*K258,0),0)</f>
        <v>0</v>
      </c>
      <c r="N258" s="11">
        <f>IF($L$9&gt;100000,H258*K258,0)</f>
        <v>0</v>
      </c>
    </row>
    <row r="259" spans="2:14" s="1" customFormat="1" ht="21.95" customHeight="1" outlineLevel="2" x14ac:dyDescent="0.2">
      <c r="B259" s="35" t="s">
        <v>508</v>
      </c>
      <c r="C259" s="16" t="s">
        <v>509</v>
      </c>
      <c r="D259" s="17">
        <v>50</v>
      </c>
      <c r="E259" s="18" t="s">
        <v>25</v>
      </c>
      <c r="F259" s="17">
        <v>50</v>
      </c>
      <c r="G259" s="18" t="s">
        <v>25</v>
      </c>
      <c r="H259" s="17">
        <v>50</v>
      </c>
      <c r="I259" s="18" t="s">
        <v>25</v>
      </c>
      <c r="J259" s="19">
        <v>2</v>
      </c>
      <c r="K259" s="11"/>
      <c r="L259" s="11">
        <f>D259*K259</f>
        <v>0</v>
      </c>
      <c r="M259" s="11">
        <f>IF(49999&lt;$L$9,IF($L$9&lt;100000,F259*K259,0),0)</f>
        <v>0</v>
      </c>
      <c r="N259" s="11">
        <f>IF($L$9&gt;100000,H259*K259,0)</f>
        <v>0</v>
      </c>
    </row>
    <row r="260" spans="2:14" s="1" customFormat="1" ht="21.95" customHeight="1" outlineLevel="2" x14ac:dyDescent="0.2">
      <c r="B260" s="35" t="s">
        <v>510</v>
      </c>
      <c r="C260" s="16" t="s">
        <v>511</v>
      </c>
      <c r="D260" s="17">
        <v>144</v>
      </c>
      <c r="E260" s="18" t="s">
        <v>25</v>
      </c>
      <c r="F260" s="17">
        <v>120</v>
      </c>
      <c r="G260" s="18" t="s">
        <v>25</v>
      </c>
      <c r="H260" s="17">
        <v>112</v>
      </c>
      <c r="I260" s="18" t="s">
        <v>25</v>
      </c>
      <c r="J260" s="19">
        <v>2</v>
      </c>
      <c r="K260" s="11"/>
      <c r="L260" s="11">
        <f>D260*K260</f>
        <v>0</v>
      </c>
      <c r="M260" s="11">
        <f>IF(49999&lt;$L$9,IF($L$9&lt;100000,F260*K260,0),0)</f>
        <v>0</v>
      </c>
      <c r="N260" s="11">
        <f>IF($L$9&gt;100000,H260*K260,0)</f>
        <v>0</v>
      </c>
    </row>
    <row r="261" spans="2:14" s="1" customFormat="1" ht="21.95" customHeight="1" outlineLevel="2" x14ac:dyDescent="0.2">
      <c r="B261" s="35" t="s">
        <v>512</v>
      </c>
      <c r="C261" s="16" t="s">
        <v>513</v>
      </c>
      <c r="D261" s="17">
        <v>136</v>
      </c>
      <c r="E261" s="18" t="s">
        <v>25</v>
      </c>
      <c r="F261" s="17">
        <v>113</v>
      </c>
      <c r="G261" s="18" t="s">
        <v>25</v>
      </c>
      <c r="H261" s="17">
        <v>105.5</v>
      </c>
      <c r="I261" s="18" t="s">
        <v>25</v>
      </c>
      <c r="J261" s="19">
        <v>4</v>
      </c>
      <c r="K261" s="11"/>
      <c r="L261" s="11">
        <f>D261*K261</f>
        <v>0</v>
      </c>
      <c r="M261" s="11">
        <f>IF(49999&lt;$L$9,IF($L$9&lt;100000,F261*K261,0),0)</f>
        <v>0</v>
      </c>
      <c r="N261" s="11">
        <f>IF($L$9&gt;100000,H261*K261,0)</f>
        <v>0</v>
      </c>
    </row>
    <row r="262" spans="2:14" s="1" customFormat="1" ht="21.95" customHeight="1" outlineLevel="2" x14ac:dyDescent="0.2">
      <c r="B262" s="35" t="s">
        <v>514</v>
      </c>
      <c r="C262" s="16" t="s">
        <v>515</v>
      </c>
      <c r="D262" s="17">
        <v>136</v>
      </c>
      <c r="E262" s="18" t="s">
        <v>25</v>
      </c>
      <c r="F262" s="17">
        <v>113</v>
      </c>
      <c r="G262" s="18" t="s">
        <v>25</v>
      </c>
      <c r="H262" s="17">
        <v>105.5</v>
      </c>
      <c r="I262" s="18" t="s">
        <v>25</v>
      </c>
      <c r="J262" s="19">
        <v>3</v>
      </c>
      <c r="K262" s="11"/>
      <c r="L262" s="11">
        <f>D262*K262</f>
        <v>0</v>
      </c>
      <c r="M262" s="11">
        <f>IF(49999&lt;$L$9,IF($L$9&lt;100000,F262*K262,0),0)</f>
        <v>0</v>
      </c>
      <c r="N262" s="11">
        <f>IF($L$9&gt;100000,H262*K262,0)</f>
        <v>0</v>
      </c>
    </row>
    <row r="263" spans="2:14" s="1" customFormat="1" ht="21.95" customHeight="1" outlineLevel="2" x14ac:dyDescent="0.2">
      <c r="B263" s="35" t="s">
        <v>516</v>
      </c>
      <c r="C263" s="16" t="s">
        <v>517</v>
      </c>
      <c r="D263" s="17">
        <v>144</v>
      </c>
      <c r="E263" s="18" t="s">
        <v>25</v>
      </c>
      <c r="F263" s="17">
        <v>120</v>
      </c>
      <c r="G263" s="18" t="s">
        <v>25</v>
      </c>
      <c r="H263" s="17">
        <v>112</v>
      </c>
      <c r="I263" s="18" t="s">
        <v>25</v>
      </c>
      <c r="J263" s="19">
        <v>2</v>
      </c>
      <c r="K263" s="11"/>
      <c r="L263" s="11">
        <f>D263*K263</f>
        <v>0</v>
      </c>
      <c r="M263" s="11">
        <f>IF(49999&lt;$L$9,IF($L$9&lt;100000,F263*K263,0),0)</f>
        <v>0</v>
      </c>
      <c r="N263" s="11">
        <f>IF($L$9&gt;100000,H263*K263,0)</f>
        <v>0</v>
      </c>
    </row>
    <row r="264" spans="2:14" s="1" customFormat="1" ht="21.95" customHeight="1" outlineLevel="2" x14ac:dyDescent="0.2">
      <c r="B264" s="35" t="s">
        <v>518</v>
      </c>
      <c r="C264" s="16" t="s">
        <v>519</v>
      </c>
      <c r="D264" s="17">
        <v>50</v>
      </c>
      <c r="E264" s="18" t="s">
        <v>25</v>
      </c>
      <c r="F264" s="17">
        <v>50</v>
      </c>
      <c r="G264" s="18" t="s">
        <v>25</v>
      </c>
      <c r="H264" s="17">
        <v>50</v>
      </c>
      <c r="I264" s="18" t="s">
        <v>25</v>
      </c>
      <c r="J264" s="19">
        <v>3</v>
      </c>
      <c r="K264" s="11"/>
      <c r="L264" s="11">
        <f>D264*K264</f>
        <v>0</v>
      </c>
      <c r="M264" s="11">
        <f>IF(49999&lt;$L$9,IF($L$9&lt;100000,F264*K264,0),0)</f>
        <v>0</v>
      </c>
      <c r="N264" s="11">
        <f>IF($L$9&gt;100000,H264*K264,0)</f>
        <v>0</v>
      </c>
    </row>
    <row r="265" spans="2:14" s="1" customFormat="1" ht="21.95" customHeight="1" outlineLevel="2" x14ac:dyDescent="0.2">
      <c r="B265" s="35" t="s">
        <v>520</v>
      </c>
      <c r="C265" s="16" t="s">
        <v>521</v>
      </c>
      <c r="D265" s="17">
        <v>44</v>
      </c>
      <c r="E265" s="18" t="s">
        <v>25</v>
      </c>
      <c r="F265" s="17">
        <v>44</v>
      </c>
      <c r="G265" s="18" t="s">
        <v>25</v>
      </c>
      <c r="H265" s="17">
        <v>44</v>
      </c>
      <c r="I265" s="18" t="s">
        <v>25</v>
      </c>
      <c r="J265" s="19">
        <v>35</v>
      </c>
      <c r="K265" s="11"/>
      <c r="L265" s="11">
        <f>D265*K265</f>
        <v>0</v>
      </c>
      <c r="M265" s="11">
        <f>IF(49999&lt;$L$9,IF($L$9&lt;100000,F265*K265,0),0)</f>
        <v>0</v>
      </c>
      <c r="N265" s="11">
        <f>IF($L$9&gt;100000,H265*K265,0)</f>
        <v>0</v>
      </c>
    </row>
    <row r="266" spans="2:14" s="1" customFormat="1" ht="21.95" customHeight="1" outlineLevel="2" x14ac:dyDescent="0.2">
      <c r="B266" s="35" t="s">
        <v>522</v>
      </c>
      <c r="C266" s="16" t="s">
        <v>523</v>
      </c>
      <c r="D266" s="17">
        <v>50</v>
      </c>
      <c r="E266" s="18" t="s">
        <v>25</v>
      </c>
      <c r="F266" s="17">
        <v>50</v>
      </c>
      <c r="G266" s="18" t="s">
        <v>25</v>
      </c>
      <c r="H266" s="17">
        <v>50</v>
      </c>
      <c r="I266" s="18" t="s">
        <v>25</v>
      </c>
      <c r="J266" s="19">
        <v>1</v>
      </c>
      <c r="K266" s="11"/>
      <c r="L266" s="11">
        <f>D266*K266</f>
        <v>0</v>
      </c>
      <c r="M266" s="11">
        <f>IF(49999&lt;$L$9,IF($L$9&lt;100000,F266*K266,0),0)</f>
        <v>0</v>
      </c>
      <c r="N266" s="11">
        <f>IF($L$9&gt;100000,H266*K266,0)</f>
        <v>0</v>
      </c>
    </row>
    <row r="267" spans="2:14" s="1" customFormat="1" ht="21.95" customHeight="1" outlineLevel="2" x14ac:dyDescent="0.2">
      <c r="B267" s="35" t="s">
        <v>524</v>
      </c>
      <c r="C267" s="16" t="s">
        <v>525</v>
      </c>
      <c r="D267" s="17">
        <v>46</v>
      </c>
      <c r="E267" s="18" t="s">
        <v>25</v>
      </c>
      <c r="F267" s="17">
        <v>46</v>
      </c>
      <c r="G267" s="18" t="s">
        <v>25</v>
      </c>
      <c r="H267" s="17">
        <v>46</v>
      </c>
      <c r="I267" s="18" t="s">
        <v>25</v>
      </c>
      <c r="J267" s="19">
        <v>26</v>
      </c>
      <c r="K267" s="11"/>
      <c r="L267" s="11">
        <f>D267*K267</f>
        <v>0</v>
      </c>
      <c r="M267" s="11">
        <f>IF(49999&lt;$L$9,IF($L$9&lt;100000,F267*K267,0),0)</f>
        <v>0</v>
      </c>
      <c r="N267" s="11">
        <f>IF($L$9&gt;100000,H267*K267,0)</f>
        <v>0</v>
      </c>
    </row>
    <row r="268" spans="2:14" s="1" customFormat="1" ht="21.95" customHeight="1" outlineLevel="2" x14ac:dyDescent="0.2">
      <c r="B268" s="35" t="s">
        <v>526</v>
      </c>
      <c r="C268" s="16" t="s">
        <v>527</v>
      </c>
      <c r="D268" s="17">
        <v>50</v>
      </c>
      <c r="E268" s="18" t="s">
        <v>25</v>
      </c>
      <c r="F268" s="17">
        <v>50</v>
      </c>
      <c r="G268" s="18" t="s">
        <v>25</v>
      </c>
      <c r="H268" s="17">
        <v>50</v>
      </c>
      <c r="I268" s="18" t="s">
        <v>25</v>
      </c>
      <c r="J268" s="19">
        <v>63</v>
      </c>
      <c r="K268" s="11"/>
      <c r="L268" s="11">
        <f>D268*K268</f>
        <v>0</v>
      </c>
      <c r="M268" s="11">
        <f>IF(49999&lt;$L$9,IF($L$9&lt;100000,F268*K268,0),0)</f>
        <v>0</v>
      </c>
      <c r="N268" s="11">
        <f>IF($L$9&gt;100000,H268*K268,0)</f>
        <v>0</v>
      </c>
    </row>
    <row r="269" spans="2:14" s="1" customFormat="1" ht="21.95" customHeight="1" outlineLevel="2" x14ac:dyDescent="0.2">
      <c r="B269" s="35" t="s">
        <v>528</v>
      </c>
      <c r="C269" s="16" t="s">
        <v>529</v>
      </c>
      <c r="D269" s="17">
        <v>78</v>
      </c>
      <c r="E269" s="18" t="s">
        <v>25</v>
      </c>
      <c r="F269" s="17">
        <v>65</v>
      </c>
      <c r="G269" s="18" t="s">
        <v>25</v>
      </c>
      <c r="H269" s="17">
        <v>61</v>
      </c>
      <c r="I269" s="18" t="s">
        <v>25</v>
      </c>
      <c r="J269" s="19">
        <v>71</v>
      </c>
      <c r="K269" s="11"/>
      <c r="L269" s="11">
        <f>D269*K269</f>
        <v>0</v>
      </c>
      <c r="M269" s="11">
        <f>IF(49999&lt;$L$9,IF($L$9&lt;100000,F269*K269,0),0)</f>
        <v>0</v>
      </c>
      <c r="N269" s="11">
        <f>IF($L$9&gt;100000,H269*K269,0)</f>
        <v>0</v>
      </c>
    </row>
    <row r="270" spans="2:14" s="1" customFormat="1" ht="21.95" customHeight="1" outlineLevel="2" x14ac:dyDescent="0.2">
      <c r="B270" s="35" t="s">
        <v>530</v>
      </c>
      <c r="C270" s="16" t="s">
        <v>531</v>
      </c>
      <c r="D270" s="17">
        <v>330</v>
      </c>
      <c r="E270" s="18" t="s">
        <v>25</v>
      </c>
      <c r="F270" s="17">
        <v>275</v>
      </c>
      <c r="G270" s="18" t="s">
        <v>25</v>
      </c>
      <c r="H270" s="17">
        <v>257</v>
      </c>
      <c r="I270" s="18" t="s">
        <v>25</v>
      </c>
      <c r="J270" s="19">
        <v>5</v>
      </c>
      <c r="K270" s="11"/>
      <c r="L270" s="11">
        <f>D270*K270</f>
        <v>0</v>
      </c>
      <c r="M270" s="11">
        <f>IF(49999&lt;$L$9,IF($L$9&lt;100000,F270*K270,0),0)</f>
        <v>0</v>
      </c>
      <c r="N270" s="11">
        <f>IF($L$9&gt;100000,H270*K270,0)</f>
        <v>0</v>
      </c>
    </row>
    <row r="271" spans="2:14" s="1" customFormat="1" ht="21.95" customHeight="1" outlineLevel="2" x14ac:dyDescent="0.2">
      <c r="B271" s="35" t="s">
        <v>532</v>
      </c>
      <c r="C271" s="16" t="s">
        <v>533</v>
      </c>
      <c r="D271" s="17">
        <v>210</v>
      </c>
      <c r="E271" s="18" t="s">
        <v>25</v>
      </c>
      <c r="F271" s="17">
        <v>175</v>
      </c>
      <c r="G271" s="18" t="s">
        <v>25</v>
      </c>
      <c r="H271" s="17">
        <v>163.5</v>
      </c>
      <c r="I271" s="18" t="s">
        <v>25</v>
      </c>
      <c r="J271" s="19">
        <v>2</v>
      </c>
      <c r="K271" s="11"/>
      <c r="L271" s="11">
        <f>D271*K271</f>
        <v>0</v>
      </c>
      <c r="M271" s="11">
        <f>IF(49999&lt;$L$9,IF($L$9&lt;100000,F271*K271,0),0)</f>
        <v>0</v>
      </c>
      <c r="N271" s="11">
        <f>IF($L$9&gt;100000,H271*K271,0)</f>
        <v>0</v>
      </c>
    </row>
    <row r="272" spans="2:14" s="1" customFormat="1" ht="21.95" customHeight="1" outlineLevel="2" x14ac:dyDescent="0.2">
      <c r="B272" s="35" t="s">
        <v>534</v>
      </c>
      <c r="C272" s="16" t="s">
        <v>535</v>
      </c>
      <c r="D272" s="17">
        <v>210</v>
      </c>
      <c r="E272" s="18" t="s">
        <v>25</v>
      </c>
      <c r="F272" s="17">
        <v>175</v>
      </c>
      <c r="G272" s="18" t="s">
        <v>25</v>
      </c>
      <c r="H272" s="17">
        <v>163.5</v>
      </c>
      <c r="I272" s="18" t="s">
        <v>25</v>
      </c>
      <c r="J272" s="19">
        <v>1</v>
      </c>
      <c r="K272" s="11"/>
      <c r="L272" s="11">
        <f>D272*K272</f>
        <v>0</v>
      </c>
      <c r="M272" s="11">
        <f>IF(49999&lt;$L$9,IF($L$9&lt;100000,F272*K272,0),0)</f>
        <v>0</v>
      </c>
      <c r="N272" s="11">
        <f>IF($L$9&gt;100000,H272*K272,0)</f>
        <v>0</v>
      </c>
    </row>
    <row r="273" spans="2:14" s="1" customFormat="1" ht="11.1" customHeight="1" outlineLevel="2" x14ac:dyDescent="0.2">
      <c r="B273" s="35" t="s">
        <v>536</v>
      </c>
      <c r="C273" s="16" t="s">
        <v>537</v>
      </c>
      <c r="D273" s="17">
        <v>10</v>
      </c>
      <c r="E273" s="18" t="s">
        <v>25</v>
      </c>
      <c r="F273" s="17">
        <v>10</v>
      </c>
      <c r="G273" s="18" t="s">
        <v>25</v>
      </c>
      <c r="H273" s="17">
        <v>10</v>
      </c>
      <c r="I273" s="18" t="s">
        <v>25</v>
      </c>
      <c r="J273" s="19">
        <v>5</v>
      </c>
      <c r="K273" s="11"/>
      <c r="L273" s="11">
        <f>D273*K273</f>
        <v>0</v>
      </c>
      <c r="M273" s="11">
        <f>IF(49999&lt;$L$9,IF($L$9&lt;100000,F273*K273,0),0)</f>
        <v>0</v>
      </c>
      <c r="N273" s="11">
        <f>IF($L$9&gt;100000,H273*K273,0)</f>
        <v>0</v>
      </c>
    </row>
    <row r="274" spans="2:14" s="1" customFormat="1" ht="11.1" customHeight="1" outlineLevel="2" x14ac:dyDescent="0.2">
      <c r="B274" s="35" t="s">
        <v>538</v>
      </c>
      <c r="C274" s="16" t="s">
        <v>539</v>
      </c>
      <c r="D274" s="17">
        <v>10</v>
      </c>
      <c r="E274" s="18" t="s">
        <v>25</v>
      </c>
      <c r="F274" s="17">
        <v>10</v>
      </c>
      <c r="G274" s="18" t="s">
        <v>25</v>
      </c>
      <c r="H274" s="17">
        <v>10</v>
      </c>
      <c r="I274" s="18" t="s">
        <v>25</v>
      </c>
      <c r="J274" s="19">
        <v>35</v>
      </c>
      <c r="K274" s="11"/>
      <c r="L274" s="11">
        <f>D274*K274</f>
        <v>0</v>
      </c>
      <c r="M274" s="11">
        <f>IF(49999&lt;$L$9,IF($L$9&lt;100000,F274*K274,0),0)</f>
        <v>0</v>
      </c>
      <c r="N274" s="11">
        <f>IF($L$9&gt;100000,H274*K274,0)</f>
        <v>0</v>
      </c>
    </row>
    <row r="275" spans="2:14" s="1" customFormat="1" ht="11.1" customHeight="1" outlineLevel="2" x14ac:dyDescent="0.2">
      <c r="B275" s="35" t="s">
        <v>540</v>
      </c>
      <c r="C275" s="16" t="s">
        <v>541</v>
      </c>
      <c r="D275" s="17">
        <v>10</v>
      </c>
      <c r="E275" s="18" t="s">
        <v>25</v>
      </c>
      <c r="F275" s="17">
        <v>10</v>
      </c>
      <c r="G275" s="18" t="s">
        <v>25</v>
      </c>
      <c r="H275" s="17">
        <v>10</v>
      </c>
      <c r="I275" s="18" t="s">
        <v>25</v>
      </c>
      <c r="J275" s="19">
        <v>5</v>
      </c>
      <c r="K275" s="11"/>
      <c r="L275" s="11">
        <f>D275*K275</f>
        <v>0</v>
      </c>
      <c r="M275" s="11">
        <f>IF(49999&lt;$L$9,IF($L$9&lt;100000,F275*K275,0),0)</f>
        <v>0</v>
      </c>
      <c r="N275" s="11">
        <f>IF($L$9&gt;100000,H275*K275,0)</f>
        <v>0</v>
      </c>
    </row>
    <row r="276" spans="2:14" s="1" customFormat="1" ht="21.95" customHeight="1" outlineLevel="2" x14ac:dyDescent="0.2">
      <c r="B276" s="35" t="s">
        <v>542</v>
      </c>
      <c r="C276" s="16" t="s">
        <v>543</v>
      </c>
      <c r="D276" s="17">
        <v>30</v>
      </c>
      <c r="E276" s="18" t="s">
        <v>25</v>
      </c>
      <c r="F276" s="17">
        <v>25</v>
      </c>
      <c r="G276" s="18" t="s">
        <v>25</v>
      </c>
      <c r="H276" s="17">
        <v>23</v>
      </c>
      <c r="I276" s="18" t="s">
        <v>25</v>
      </c>
      <c r="J276" s="19">
        <v>5</v>
      </c>
      <c r="K276" s="11"/>
      <c r="L276" s="11">
        <f>D276*K276</f>
        <v>0</v>
      </c>
      <c r="M276" s="11">
        <f>IF(49999&lt;$L$9,IF($L$9&lt;100000,F276*K276,0),0)</f>
        <v>0</v>
      </c>
      <c r="N276" s="11">
        <f>IF($L$9&gt;100000,H276*K276,0)</f>
        <v>0</v>
      </c>
    </row>
    <row r="277" spans="2:14" s="1" customFormat="1" ht="11.1" customHeight="1" outlineLevel="2" x14ac:dyDescent="0.2">
      <c r="B277" s="35" t="s">
        <v>544</v>
      </c>
      <c r="C277" s="16" t="s">
        <v>545</v>
      </c>
      <c r="D277" s="17">
        <v>10</v>
      </c>
      <c r="E277" s="18" t="s">
        <v>25</v>
      </c>
      <c r="F277" s="17">
        <v>10</v>
      </c>
      <c r="G277" s="18" t="s">
        <v>25</v>
      </c>
      <c r="H277" s="17">
        <v>10</v>
      </c>
      <c r="I277" s="18" t="s">
        <v>25</v>
      </c>
      <c r="J277" s="19">
        <v>13</v>
      </c>
      <c r="K277" s="11"/>
      <c r="L277" s="11">
        <f>D277*K277</f>
        <v>0</v>
      </c>
      <c r="M277" s="11">
        <f>IF(49999&lt;$L$9,IF($L$9&lt;100000,F277*K277,0),0)</f>
        <v>0</v>
      </c>
      <c r="N277" s="11">
        <f>IF($L$9&gt;100000,H277*K277,0)</f>
        <v>0</v>
      </c>
    </row>
    <row r="278" spans="2:14" s="1" customFormat="1" ht="21.95" customHeight="1" outlineLevel="2" x14ac:dyDescent="0.2">
      <c r="B278" s="35" t="s">
        <v>546</v>
      </c>
      <c r="C278" s="16" t="s">
        <v>547</v>
      </c>
      <c r="D278" s="17">
        <v>10</v>
      </c>
      <c r="E278" s="18" t="s">
        <v>25</v>
      </c>
      <c r="F278" s="17">
        <v>10</v>
      </c>
      <c r="G278" s="18" t="s">
        <v>25</v>
      </c>
      <c r="H278" s="17">
        <v>10</v>
      </c>
      <c r="I278" s="18" t="s">
        <v>25</v>
      </c>
      <c r="J278" s="19">
        <v>10</v>
      </c>
      <c r="K278" s="11"/>
      <c r="L278" s="11">
        <f>D278*K278</f>
        <v>0</v>
      </c>
      <c r="M278" s="11">
        <f>IF(49999&lt;$L$9,IF($L$9&lt;100000,F278*K278,0),0)</f>
        <v>0</v>
      </c>
      <c r="N278" s="11">
        <f>IF($L$9&gt;100000,H278*K278,0)</f>
        <v>0</v>
      </c>
    </row>
    <row r="279" spans="2:14" s="1" customFormat="1" ht="11.1" customHeight="1" outlineLevel="2" x14ac:dyDescent="0.2">
      <c r="B279" s="35" t="s">
        <v>548</v>
      </c>
      <c r="C279" s="16" t="s">
        <v>549</v>
      </c>
      <c r="D279" s="17">
        <v>124</v>
      </c>
      <c r="E279" s="18" t="s">
        <v>25</v>
      </c>
      <c r="F279" s="17">
        <v>103</v>
      </c>
      <c r="G279" s="18" t="s">
        <v>25</v>
      </c>
      <c r="H279" s="17">
        <v>96.5</v>
      </c>
      <c r="I279" s="18" t="s">
        <v>25</v>
      </c>
      <c r="J279" s="19">
        <v>7</v>
      </c>
      <c r="K279" s="11"/>
      <c r="L279" s="11">
        <f>D279*K279</f>
        <v>0</v>
      </c>
      <c r="M279" s="11">
        <f>IF(49999&lt;$L$9,IF($L$9&lt;100000,F279*K279,0),0)</f>
        <v>0</v>
      </c>
      <c r="N279" s="11">
        <f>IF($L$9&gt;100000,H279*K279,0)</f>
        <v>0</v>
      </c>
    </row>
    <row r="280" spans="2:14" s="1" customFormat="1" ht="11.1" customHeight="1" outlineLevel="2" x14ac:dyDescent="0.2">
      <c r="B280" s="35" t="s">
        <v>550</v>
      </c>
      <c r="C280" s="16" t="s">
        <v>551</v>
      </c>
      <c r="D280" s="17">
        <v>10</v>
      </c>
      <c r="E280" s="18" t="s">
        <v>25</v>
      </c>
      <c r="F280" s="17">
        <v>10</v>
      </c>
      <c r="G280" s="18" t="s">
        <v>25</v>
      </c>
      <c r="H280" s="17">
        <v>10</v>
      </c>
      <c r="I280" s="18" t="s">
        <v>25</v>
      </c>
      <c r="J280" s="19">
        <v>8</v>
      </c>
      <c r="K280" s="11"/>
      <c r="L280" s="11">
        <f>D280*K280</f>
        <v>0</v>
      </c>
      <c r="M280" s="11">
        <f>IF(49999&lt;$L$9,IF($L$9&lt;100000,F280*K280,0),0)</f>
        <v>0</v>
      </c>
      <c r="N280" s="11">
        <f>IF($L$9&gt;100000,H280*K280,0)</f>
        <v>0</v>
      </c>
    </row>
    <row r="281" spans="2:14" s="1" customFormat="1" ht="11.1" customHeight="1" outlineLevel="2" x14ac:dyDescent="0.2">
      <c r="B281" s="35" t="s">
        <v>552</v>
      </c>
      <c r="C281" s="16" t="s">
        <v>553</v>
      </c>
      <c r="D281" s="17">
        <v>10</v>
      </c>
      <c r="E281" s="18" t="s">
        <v>25</v>
      </c>
      <c r="F281" s="17">
        <v>10</v>
      </c>
      <c r="G281" s="18" t="s">
        <v>25</v>
      </c>
      <c r="H281" s="17">
        <v>10</v>
      </c>
      <c r="I281" s="18" t="s">
        <v>25</v>
      </c>
      <c r="J281" s="19">
        <v>7</v>
      </c>
      <c r="K281" s="11"/>
      <c r="L281" s="11">
        <f>D281*K281</f>
        <v>0</v>
      </c>
      <c r="M281" s="11">
        <f>IF(49999&lt;$L$9,IF($L$9&lt;100000,F281*K281,0),0)</f>
        <v>0</v>
      </c>
      <c r="N281" s="11">
        <f>IF($L$9&gt;100000,H281*K281,0)</f>
        <v>0</v>
      </c>
    </row>
    <row r="282" spans="2:14" s="1" customFormat="1" ht="21.95" customHeight="1" outlineLevel="2" x14ac:dyDescent="0.2">
      <c r="B282" s="35" t="s">
        <v>554</v>
      </c>
      <c r="C282" s="16" t="s">
        <v>555</v>
      </c>
      <c r="D282" s="17">
        <v>30</v>
      </c>
      <c r="E282" s="18" t="s">
        <v>25</v>
      </c>
      <c r="F282" s="17">
        <v>25</v>
      </c>
      <c r="G282" s="18" t="s">
        <v>25</v>
      </c>
      <c r="H282" s="17">
        <v>23</v>
      </c>
      <c r="I282" s="18" t="s">
        <v>25</v>
      </c>
      <c r="J282" s="19">
        <v>1</v>
      </c>
      <c r="K282" s="11"/>
      <c r="L282" s="11">
        <f>D282*K282</f>
        <v>0</v>
      </c>
      <c r="M282" s="11">
        <f>IF(49999&lt;$L$9,IF($L$9&lt;100000,F282*K282,0),0)</f>
        <v>0</v>
      </c>
      <c r="N282" s="11">
        <f>IF($L$9&gt;100000,H282*K282,0)</f>
        <v>0</v>
      </c>
    </row>
    <row r="283" spans="2:14" s="1" customFormat="1" ht="21.95" customHeight="1" outlineLevel="2" x14ac:dyDescent="0.2">
      <c r="B283" s="35" t="s">
        <v>556</v>
      </c>
      <c r="C283" s="16" t="s">
        <v>557</v>
      </c>
      <c r="D283" s="17">
        <v>10</v>
      </c>
      <c r="E283" s="18" t="s">
        <v>25</v>
      </c>
      <c r="F283" s="17">
        <v>10</v>
      </c>
      <c r="G283" s="18" t="s">
        <v>25</v>
      </c>
      <c r="H283" s="17">
        <v>10</v>
      </c>
      <c r="I283" s="18" t="s">
        <v>25</v>
      </c>
      <c r="J283" s="19">
        <v>3</v>
      </c>
      <c r="K283" s="11"/>
      <c r="L283" s="11">
        <f>D283*K283</f>
        <v>0</v>
      </c>
      <c r="M283" s="11">
        <f>IF(49999&lt;$L$9,IF($L$9&lt;100000,F283*K283,0),0)</f>
        <v>0</v>
      </c>
      <c r="N283" s="11">
        <f>IF($L$9&gt;100000,H283*K283,0)</f>
        <v>0</v>
      </c>
    </row>
    <row r="284" spans="2:14" s="1" customFormat="1" ht="21.95" customHeight="1" outlineLevel="2" x14ac:dyDescent="0.2">
      <c r="B284" s="35" t="s">
        <v>558</v>
      </c>
      <c r="C284" s="16" t="s">
        <v>559</v>
      </c>
      <c r="D284" s="17">
        <v>10</v>
      </c>
      <c r="E284" s="18" t="s">
        <v>25</v>
      </c>
      <c r="F284" s="17">
        <v>10</v>
      </c>
      <c r="G284" s="18" t="s">
        <v>25</v>
      </c>
      <c r="H284" s="17">
        <v>10</v>
      </c>
      <c r="I284" s="18" t="s">
        <v>25</v>
      </c>
      <c r="J284" s="19">
        <v>7</v>
      </c>
      <c r="K284" s="11"/>
      <c r="L284" s="11">
        <f>D284*K284</f>
        <v>0</v>
      </c>
      <c r="M284" s="11">
        <f>IF(49999&lt;$L$9,IF($L$9&lt;100000,F284*K284,0),0)</f>
        <v>0</v>
      </c>
      <c r="N284" s="11">
        <f>IF($L$9&gt;100000,H284*K284,0)</f>
        <v>0</v>
      </c>
    </row>
    <row r="285" spans="2:14" s="1" customFormat="1" ht="21.95" customHeight="1" outlineLevel="2" x14ac:dyDescent="0.2">
      <c r="B285" s="35" t="s">
        <v>560</v>
      </c>
      <c r="C285" s="16" t="s">
        <v>561</v>
      </c>
      <c r="D285" s="17">
        <v>78</v>
      </c>
      <c r="E285" s="18" t="s">
        <v>25</v>
      </c>
      <c r="F285" s="17">
        <v>65</v>
      </c>
      <c r="G285" s="18" t="s">
        <v>25</v>
      </c>
      <c r="H285" s="17">
        <v>60.5</v>
      </c>
      <c r="I285" s="18" t="s">
        <v>25</v>
      </c>
      <c r="J285" s="19">
        <v>75</v>
      </c>
      <c r="K285" s="11"/>
      <c r="L285" s="11">
        <f>D285*K285</f>
        <v>0</v>
      </c>
      <c r="M285" s="11">
        <f>IF(49999&lt;$L$9,IF($L$9&lt;100000,F285*K285,0),0)</f>
        <v>0</v>
      </c>
      <c r="N285" s="11">
        <f>IF($L$9&gt;100000,H285*K285,0)</f>
        <v>0</v>
      </c>
    </row>
    <row r="286" spans="2:14" s="1" customFormat="1" ht="21.95" customHeight="1" outlineLevel="2" x14ac:dyDescent="0.2">
      <c r="B286" s="35" t="s">
        <v>562</v>
      </c>
      <c r="C286" s="16" t="s">
        <v>563</v>
      </c>
      <c r="D286" s="17">
        <v>50</v>
      </c>
      <c r="E286" s="18" t="s">
        <v>25</v>
      </c>
      <c r="F286" s="17">
        <v>50</v>
      </c>
      <c r="G286" s="18" t="s">
        <v>25</v>
      </c>
      <c r="H286" s="17">
        <v>50</v>
      </c>
      <c r="I286" s="18" t="s">
        <v>25</v>
      </c>
      <c r="J286" s="19">
        <v>15</v>
      </c>
      <c r="K286" s="11"/>
      <c r="L286" s="11">
        <f>D286*K286</f>
        <v>0</v>
      </c>
      <c r="M286" s="11">
        <f>IF(49999&lt;$L$9,IF($L$9&lt;100000,F286*K286,0),0)</f>
        <v>0</v>
      </c>
      <c r="N286" s="11">
        <f>IF($L$9&gt;100000,H286*K286,0)</f>
        <v>0</v>
      </c>
    </row>
    <row r="287" spans="2:14" s="1" customFormat="1" ht="21.95" customHeight="1" outlineLevel="2" x14ac:dyDescent="0.2">
      <c r="B287" s="35" t="s">
        <v>564</v>
      </c>
      <c r="C287" s="16" t="s">
        <v>565</v>
      </c>
      <c r="D287" s="17">
        <v>150</v>
      </c>
      <c r="E287" s="18" t="s">
        <v>25</v>
      </c>
      <c r="F287" s="17">
        <v>125</v>
      </c>
      <c r="G287" s="18" t="s">
        <v>25</v>
      </c>
      <c r="H287" s="17">
        <v>117</v>
      </c>
      <c r="I287" s="18" t="s">
        <v>25</v>
      </c>
      <c r="J287" s="19">
        <v>1</v>
      </c>
      <c r="K287" s="11"/>
      <c r="L287" s="11">
        <f>D287*K287</f>
        <v>0</v>
      </c>
      <c r="M287" s="11">
        <f>IF(49999&lt;$L$9,IF($L$9&lt;100000,F287*K287,0),0)</f>
        <v>0</v>
      </c>
      <c r="N287" s="11">
        <f>IF($L$9&gt;100000,H287*K287,0)</f>
        <v>0</v>
      </c>
    </row>
    <row r="288" spans="2:14" s="1" customFormat="1" ht="21.95" customHeight="1" outlineLevel="2" x14ac:dyDescent="0.2">
      <c r="B288" s="35" t="s">
        <v>566</v>
      </c>
      <c r="C288" s="16" t="s">
        <v>567</v>
      </c>
      <c r="D288" s="17">
        <v>49</v>
      </c>
      <c r="E288" s="18" t="s">
        <v>25</v>
      </c>
      <c r="F288" s="17">
        <v>49</v>
      </c>
      <c r="G288" s="18" t="s">
        <v>25</v>
      </c>
      <c r="H288" s="17">
        <v>48.5</v>
      </c>
      <c r="I288" s="18" t="s">
        <v>25</v>
      </c>
      <c r="J288" s="19">
        <v>32</v>
      </c>
      <c r="K288" s="11"/>
      <c r="L288" s="11">
        <f>D288*K288</f>
        <v>0</v>
      </c>
      <c r="M288" s="11">
        <f>IF(49999&lt;$L$9,IF($L$9&lt;100000,F288*K288,0),0)</f>
        <v>0</v>
      </c>
      <c r="N288" s="11">
        <f>IF($L$9&gt;100000,H288*K288,0)</f>
        <v>0</v>
      </c>
    </row>
    <row r="289" spans="2:14" s="1" customFormat="1" ht="21.95" customHeight="1" outlineLevel="2" x14ac:dyDescent="0.2">
      <c r="B289" s="35" t="s">
        <v>568</v>
      </c>
      <c r="C289" s="16" t="s">
        <v>569</v>
      </c>
      <c r="D289" s="17">
        <v>50</v>
      </c>
      <c r="E289" s="18" t="s">
        <v>25</v>
      </c>
      <c r="F289" s="17">
        <v>50</v>
      </c>
      <c r="G289" s="18" t="s">
        <v>25</v>
      </c>
      <c r="H289" s="17">
        <v>50</v>
      </c>
      <c r="I289" s="18" t="s">
        <v>25</v>
      </c>
      <c r="J289" s="19">
        <v>1</v>
      </c>
      <c r="K289" s="11"/>
      <c r="L289" s="11">
        <f>D289*K289</f>
        <v>0</v>
      </c>
      <c r="M289" s="11">
        <f>IF(49999&lt;$L$9,IF($L$9&lt;100000,F289*K289,0),0)</f>
        <v>0</v>
      </c>
      <c r="N289" s="11">
        <f>IF($L$9&gt;100000,H289*K289,0)</f>
        <v>0</v>
      </c>
    </row>
    <row r="290" spans="2:14" s="1" customFormat="1" ht="21.95" customHeight="1" outlineLevel="2" x14ac:dyDescent="0.2">
      <c r="B290" s="35" t="s">
        <v>570</v>
      </c>
      <c r="C290" s="16" t="s">
        <v>571</v>
      </c>
      <c r="D290" s="17">
        <v>49</v>
      </c>
      <c r="E290" s="18" t="s">
        <v>25</v>
      </c>
      <c r="F290" s="17">
        <v>49</v>
      </c>
      <c r="G290" s="18" t="s">
        <v>25</v>
      </c>
      <c r="H290" s="17">
        <v>48.5</v>
      </c>
      <c r="I290" s="18" t="s">
        <v>25</v>
      </c>
      <c r="J290" s="19">
        <v>45</v>
      </c>
      <c r="K290" s="11"/>
      <c r="L290" s="11">
        <f>D290*K290</f>
        <v>0</v>
      </c>
      <c r="M290" s="11">
        <f>IF(49999&lt;$L$9,IF($L$9&lt;100000,F290*K290,0),0)</f>
        <v>0</v>
      </c>
      <c r="N290" s="11">
        <f>IF($L$9&gt;100000,H290*K290,0)</f>
        <v>0</v>
      </c>
    </row>
    <row r="291" spans="2:14" s="1" customFormat="1" ht="21.95" customHeight="1" outlineLevel="2" x14ac:dyDescent="0.2">
      <c r="B291" s="35" t="s">
        <v>572</v>
      </c>
      <c r="C291" s="16" t="s">
        <v>573</v>
      </c>
      <c r="D291" s="17">
        <v>50</v>
      </c>
      <c r="E291" s="18" t="s">
        <v>25</v>
      </c>
      <c r="F291" s="17">
        <v>50</v>
      </c>
      <c r="G291" s="18" t="s">
        <v>25</v>
      </c>
      <c r="H291" s="17">
        <v>50</v>
      </c>
      <c r="I291" s="18" t="s">
        <v>25</v>
      </c>
      <c r="J291" s="19">
        <v>10</v>
      </c>
      <c r="K291" s="11"/>
      <c r="L291" s="11">
        <f>D291*K291</f>
        <v>0</v>
      </c>
      <c r="M291" s="11">
        <f>IF(49999&lt;$L$9,IF($L$9&lt;100000,F291*K291,0),0)</f>
        <v>0</v>
      </c>
      <c r="N291" s="11">
        <f>IF($L$9&gt;100000,H291*K291,0)</f>
        <v>0</v>
      </c>
    </row>
    <row r="292" spans="2:14" s="1" customFormat="1" ht="21.95" customHeight="1" outlineLevel="2" x14ac:dyDescent="0.2">
      <c r="B292" s="35" t="s">
        <v>574</v>
      </c>
      <c r="C292" s="16" t="s">
        <v>575</v>
      </c>
      <c r="D292" s="17">
        <v>46</v>
      </c>
      <c r="E292" s="18" t="s">
        <v>25</v>
      </c>
      <c r="F292" s="17">
        <v>46</v>
      </c>
      <c r="G292" s="18" t="s">
        <v>25</v>
      </c>
      <c r="H292" s="17">
        <v>46</v>
      </c>
      <c r="I292" s="18" t="s">
        <v>25</v>
      </c>
      <c r="J292" s="19">
        <v>18</v>
      </c>
      <c r="K292" s="11"/>
      <c r="L292" s="11">
        <f>D292*K292</f>
        <v>0</v>
      </c>
      <c r="M292" s="11">
        <f>IF(49999&lt;$L$9,IF($L$9&lt;100000,F292*K292,0),0)</f>
        <v>0</v>
      </c>
      <c r="N292" s="11">
        <f>IF($L$9&gt;100000,H292*K292,0)</f>
        <v>0</v>
      </c>
    </row>
    <row r="293" spans="2:14" s="1" customFormat="1" ht="21.95" customHeight="1" outlineLevel="2" x14ac:dyDescent="0.2">
      <c r="B293" s="35" t="s">
        <v>576</v>
      </c>
      <c r="C293" s="16" t="s">
        <v>577</v>
      </c>
      <c r="D293" s="17">
        <v>44</v>
      </c>
      <c r="E293" s="18" t="s">
        <v>25</v>
      </c>
      <c r="F293" s="17">
        <v>44</v>
      </c>
      <c r="G293" s="18" t="s">
        <v>25</v>
      </c>
      <c r="H293" s="17">
        <v>44</v>
      </c>
      <c r="I293" s="18" t="s">
        <v>25</v>
      </c>
      <c r="J293" s="19">
        <v>38</v>
      </c>
      <c r="K293" s="11"/>
      <c r="L293" s="11">
        <f>D293*K293</f>
        <v>0</v>
      </c>
      <c r="M293" s="11">
        <f>IF(49999&lt;$L$9,IF($L$9&lt;100000,F293*K293,0),0)</f>
        <v>0</v>
      </c>
      <c r="N293" s="11">
        <f>IF($L$9&gt;100000,H293*K293,0)</f>
        <v>0</v>
      </c>
    </row>
    <row r="294" spans="2:14" s="1" customFormat="1" ht="21.95" customHeight="1" outlineLevel="2" x14ac:dyDescent="0.2">
      <c r="B294" s="35" t="s">
        <v>578</v>
      </c>
      <c r="C294" s="16" t="s">
        <v>579</v>
      </c>
      <c r="D294" s="17">
        <v>51</v>
      </c>
      <c r="E294" s="18" t="s">
        <v>25</v>
      </c>
      <c r="F294" s="17">
        <v>51</v>
      </c>
      <c r="G294" s="18" t="s">
        <v>25</v>
      </c>
      <c r="H294" s="17">
        <v>51</v>
      </c>
      <c r="I294" s="18" t="s">
        <v>25</v>
      </c>
      <c r="J294" s="19">
        <v>31</v>
      </c>
      <c r="K294" s="11"/>
      <c r="L294" s="11">
        <f>D294*K294</f>
        <v>0</v>
      </c>
      <c r="M294" s="11">
        <f>IF(49999&lt;$L$9,IF($L$9&lt;100000,F294*K294,0),0)</f>
        <v>0</v>
      </c>
      <c r="N294" s="11">
        <f>IF($L$9&gt;100000,H294*K294,0)</f>
        <v>0</v>
      </c>
    </row>
    <row r="295" spans="2:14" s="1" customFormat="1" ht="21.95" customHeight="1" outlineLevel="2" x14ac:dyDescent="0.2">
      <c r="B295" s="35" t="s">
        <v>580</v>
      </c>
      <c r="C295" s="16" t="s">
        <v>581</v>
      </c>
      <c r="D295" s="17">
        <v>44</v>
      </c>
      <c r="E295" s="18" t="s">
        <v>25</v>
      </c>
      <c r="F295" s="17">
        <v>44</v>
      </c>
      <c r="G295" s="18" t="s">
        <v>25</v>
      </c>
      <c r="H295" s="17">
        <v>44</v>
      </c>
      <c r="I295" s="18" t="s">
        <v>25</v>
      </c>
      <c r="J295" s="19">
        <v>57</v>
      </c>
      <c r="K295" s="11"/>
      <c r="L295" s="11">
        <f>D295*K295</f>
        <v>0</v>
      </c>
      <c r="M295" s="11">
        <f>IF(49999&lt;$L$9,IF($L$9&lt;100000,F295*K295,0),0)</f>
        <v>0</v>
      </c>
      <c r="N295" s="11">
        <f>IF($L$9&gt;100000,H295*K295,0)</f>
        <v>0</v>
      </c>
    </row>
    <row r="296" spans="2:14" s="1" customFormat="1" ht="21.95" customHeight="1" outlineLevel="2" x14ac:dyDescent="0.2">
      <c r="B296" s="35" t="s">
        <v>582</v>
      </c>
      <c r="C296" s="16" t="s">
        <v>583</v>
      </c>
      <c r="D296" s="17">
        <v>46</v>
      </c>
      <c r="E296" s="18" t="s">
        <v>25</v>
      </c>
      <c r="F296" s="17">
        <v>46</v>
      </c>
      <c r="G296" s="18" t="s">
        <v>25</v>
      </c>
      <c r="H296" s="17">
        <v>46</v>
      </c>
      <c r="I296" s="18" t="s">
        <v>25</v>
      </c>
      <c r="J296" s="19">
        <v>24</v>
      </c>
      <c r="K296" s="11"/>
      <c r="L296" s="11">
        <f>D296*K296</f>
        <v>0</v>
      </c>
      <c r="M296" s="11">
        <f>IF(49999&lt;$L$9,IF($L$9&lt;100000,F296*K296,0),0)</f>
        <v>0</v>
      </c>
      <c r="N296" s="11">
        <f>IF($L$9&gt;100000,H296*K296,0)</f>
        <v>0</v>
      </c>
    </row>
    <row r="297" spans="2:14" s="1" customFormat="1" ht="21.95" customHeight="1" outlineLevel="2" x14ac:dyDescent="0.2">
      <c r="B297" s="35" t="s">
        <v>584</v>
      </c>
      <c r="C297" s="16" t="s">
        <v>585</v>
      </c>
      <c r="D297" s="17">
        <v>51</v>
      </c>
      <c r="E297" s="18" t="s">
        <v>25</v>
      </c>
      <c r="F297" s="17">
        <v>51</v>
      </c>
      <c r="G297" s="18" t="s">
        <v>25</v>
      </c>
      <c r="H297" s="17">
        <v>51</v>
      </c>
      <c r="I297" s="18" t="s">
        <v>25</v>
      </c>
      <c r="J297" s="19">
        <v>79</v>
      </c>
      <c r="K297" s="11"/>
      <c r="L297" s="11">
        <f>D297*K297</f>
        <v>0</v>
      </c>
      <c r="M297" s="11">
        <f>IF(49999&lt;$L$9,IF($L$9&lt;100000,F297*K297,0),0)</f>
        <v>0</v>
      </c>
      <c r="N297" s="11">
        <f>IF($L$9&gt;100000,H297*K297,0)</f>
        <v>0</v>
      </c>
    </row>
    <row r="298" spans="2:14" s="1" customFormat="1" ht="21.95" customHeight="1" outlineLevel="2" x14ac:dyDescent="0.2">
      <c r="B298" s="35" t="s">
        <v>586</v>
      </c>
      <c r="C298" s="16" t="s">
        <v>587</v>
      </c>
      <c r="D298" s="17">
        <v>51</v>
      </c>
      <c r="E298" s="18" t="s">
        <v>25</v>
      </c>
      <c r="F298" s="17">
        <v>51</v>
      </c>
      <c r="G298" s="18" t="s">
        <v>25</v>
      </c>
      <c r="H298" s="17">
        <v>51</v>
      </c>
      <c r="I298" s="18" t="s">
        <v>25</v>
      </c>
      <c r="J298" s="19">
        <v>65</v>
      </c>
      <c r="K298" s="11"/>
      <c r="L298" s="11">
        <f>D298*K298</f>
        <v>0</v>
      </c>
      <c r="M298" s="11">
        <f>IF(49999&lt;$L$9,IF($L$9&lt;100000,F298*K298,0),0)</f>
        <v>0</v>
      </c>
      <c r="N298" s="11">
        <f>IF($L$9&gt;100000,H298*K298,0)</f>
        <v>0</v>
      </c>
    </row>
    <row r="299" spans="2:14" s="1" customFormat="1" ht="21.95" customHeight="1" outlineLevel="2" x14ac:dyDescent="0.2">
      <c r="B299" s="35" t="s">
        <v>588</v>
      </c>
      <c r="C299" s="16" t="s">
        <v>589</v>
      </c>
      <c r="D299" s="17">
        <v>44</v>
      </c>
      <c r="E299" s="18" t="s">
        <v>25</v>
      </c>
      <c r="F299" s="17">
        <v>44</v>
      </c>
      <c r="G299" s="18" t="s">
        <v>25</v>
      </c>
      <c r="H299" s="17">
        <v>44</v>
      </c>
      <c r="I299" s="18" t="s">
        <v>25</v>
      </c>
      <c r="J299" s="19">
        <v>18</v>
      </c>
      <c r="K299" s="11"/>
      <c r="L299" s="11">
        <f>D299*K299</f>
        <v>0</v>
      </c>
      <c r="M299" s="11">
        <f>IF(49999&lt;$L$9,IF($L$9&lt;100000,F299*K299,0),0)</f>
        <v>0</v>
      </c>
      <c r="N299" s="11">
        <f>IF($L$9&gt;100000,H299*K299,0)</f>
        <v>0</v>
      </c>
    </row>
    <row r="300" spans="2:14" s="1" customFormat="1" ht="21.95" customHeight="1" outlineLevel="2" x14ac:dyDescent="0.2">
      <c r="B300" s="35" t="s">
        <v>590</v>
      </c>
      <c r="C300" s="16" t="s">
        <v>591</v>
      </c>
      <c r="D300" s="17">
        <v>51</v>
      </c>
      <c r="E300" s="18" t="s">
        <v>25</v>
      </c>
      <c r="F300" s="17">
        <v>51</v>
      </c>
      <c r="G300" s="18" t="s">
        <v>25</v>
      </c>
      <c r="H300" s="17">
        <v>51</v>
      </c>
      <c r="I300" s="18" t="s">
        <v>25</v>
      </c>
      <c r="J300" s="19">
        <v>52</v>
      </c>
      <c r="K300" s="11"/>
      <c r="L300" s="11">
        <f>D300*K300</f>
        <v>0</v>
      </c>
      <c r="M300" s="11">
        <f>IF(49999&lt;$L$9,IF($L$9&lt;100000,F300*K300,0),0)</f>
        <v>0</v>
      </c>
      <c r="N300" s="11">
        <f>IF($L$9&gt;100000,H300*K300,0)</f>
        <v>0</v>
      </c>
    </row>
    <row r="301" spans="2:14" s="1" customFormat="1" ht="21.95" customHeight="1" outlineLevel="2" x14ac:dyDescent="0.2">
      <c r="B301" s="35" t="s">
        <v>592</v>
      </c>
      <c r="C301" s="16" t="s">
        <v>593</v>
      </c>
      <c r="D301" s="17">
        <v>46</v>
      </c>
      <c r="E301" s="18" t="s">
        <v>25</v>
      </c>
      <c r="F301" s="17">
        <v>46</v>
      </c>
      <c r="G301" s="18" t="s">
        <v>25</v>
      </c>
      <c r="H301" s="17">
        <v>46</v>
      </c>
      <c r="I301" s="18" t="s">
        <v>25</v>
      </c>
      <c r="J301" s="19">
        <v>23</v>
      </c>
      <c r="K301" s="11"/>
      <c r="L301" s="11">
        <f>D301*K301</f>
        <v>0</v>
      </c>
      <c r="M301" s="11">
        <f>IF(49999&lt;$L$9,IF($L$9&lt;100000,F301*K301,0),0)</f>
        <v>0</v>
      </c>
      <c r="N301" s="11">
        <f>IF($L$9&gt;100000,H301*K301,0)</f>
        <v>0</v>
      </c>
    </row>
    <row r="302" spans="2:14" s="1" customFormat="1" ht="21.95" customHeight="1" outlineLevel="2" x14ac:dyDescent="0.2">
      <c r="B302" s="35" t="s">
        <v>594</v>
      </c>
      <c r="C302" s="16" t="s">
        <v>595</v>
      </c>
      <c r="D302" s="17">
        <v>46</v>
      </c>
      <c r="E302" s="18" t="s">
        <v>25</v>
      </c>
      <c r="F302" s="17">
        <v>46</v>
      </c>
      <c r="G302" s="18" t="s">
        <v>25</v>
      </c>
      <c r="H302" s="17">
        <v>46</v>
      </c>
      <c r="I302" s="18" t="s">
        <v>25</v>
      </c>
      <c r="J302" s="19">
        <v>14</v>
      </c>
      <c r="K302" s="11"/>
      <c r="L302" s="11">
        <f>D302*K302</f>
        <v>0</v>
      </c>
      <c r="M302" s="11">
        <f>IF(49999&lt;$L$9,IF($L$9&lt;100000,F302*K302,0),0)</f>
        <v>0</v>
      </c>
      <c r="N302" s="11">
        <f>IF($L$9&gt;100000,H302*K302,0)</f>
        <v>0</v>
      </c>
    </row>
    <row r="303" spans="2:14" s="1" customFormat="1" ht="21.95" customHeight="1" outlineLevel="2" x14ac:dyDescent="0.2">
      <c r="B303" s="35" t="s">
        <v>596</v>
      </c>
      <c r="C303" s="16" t="s">
        <v>597</v>
      </c>
      <c r="D303" s="17">
        <v>49</v>
      </c>
      <c r="E303" s="18" t="s">
        <v>25</v>
      </c>
      <c r="F303" s="17">
        <v>49</v>
      </c>
      <c r="G303" s="18" t="s">
        <v>25</v>
      </c>
      <c r="H303" s="17">
        <v>48.5</v>
      </c>
      <c r="I303" s="18" t="s">
        <v>25</v>
      </c>
      <c r="J303" s="19">
        <v>37</v>
      </c>
      <c r="K303" s="11"/>
      <c r="L303" s="11">
        <f>D303*K303</f>
        <v>0</v>
      </c>
      <c r="M303" s="11">
        <f>IF(49999&lt;$L$9,IF($L$9&lt;100000,F303*K303,0),0)</f>
        <v>0</v>
      </c>
      <c r="N303" s="11">
        <f>IF($L$9&gt;100000,H303*K303,0)</f>
        <v>0</v>
      </c>
    </row>
    <row r="304" spans="2:14" s="1" customFormat="1" ht="21.95" customHeight="1" outlineLevel="2" x14ac:dyDescent="0.2">
      <c r="B304" s="35" t="s">
        <v>598</v>
      </c>
      <c r="C304" s="16" t="s">
        <v>599</v>
      </c>
      <c r="D304" s="17">
        <v>136</v>
      </c>
      <c r="E304" s="18" t="s">
        <v>25</v>
      </c>
      <c r="F304" s="17">
        <v>113</v>
      </c>
      <c r="G304" s="18" t="s">
        <v>25</v>
      </c>
      <c r="H304" s="17">
        <v>105.5</v>
      </c>
      <c r="I304" s="18" t="s">
        <v>25</v>
      </c>
      <c r="J304" s="19">
        <v>1</v>
      </c>
      <c r="K304" s="11"/>
      <c r="L304" s="11">
        <f>D304*K304</f>
        <v>0</v>
      </c>
      <c r="M304" s="11">
        <f>IF(49999&lt;$L$9,IF($L$9&lt;100000,F304*K304,0),0)</f>
        <v>0</v>
      </c>
      <c r="N304" s="11">
        <f>IF($L$9&gt;100000,H304*K304,0)</f>
        <v>0</v>
      </c>
    </row>
    <row r="305" spans="2:14" s="1" customFormat="1" ht="21.95" customHeight="1" outlineLevel="2" x14ac:dyDescent="0.2">
      <c r="B305" s="35" t="s">
        <v>600</v>
      </c>
      <c r="C305" s="16" t="s">
        <v>601</v>
      </c>
      <c r="D305" s="17">
        <v>51</v>
      </c>
      <c r="E305" s="18" t="s">
        <v>25</v>
      </c>
      <c r="F305" s="17">
        <v>51</v>
      </c>
      <c r="G305" s="18" t="s">
        <v>25</v>
      </c>
      <c r="H305" s="17">
        <v>51</v>
      </c>
      <c r="I305" s="18" t="s">
        <v>25</v>
      </c>
      <c r="J305" s="19">
        <v>20</v>
      </c>
      <c r="K305" s="11"/>
      <c r="L305" s="11">
        <f>D305*K305</f>
        <v>0</v>
      </c>
      <c r="M305" s="11">
        <f>IF(49999&lt;$L$9,IF($L$9&lt;100000,F305*K305,0),0)</f>
        <v>0</v>
      </c>
      <c r="N305" s="11">
        <f>IF($L$9&gt;100000,H305*K305,0)</f>
        <v>0</v>
      </c>
    </row>
    <row r="306" spans="2:14" s="1" customFormat="1" ht="21.95" customHeight="1" outlineLevel="2" x14ac:dyDescent="0.2">
      <c r="B306" s="35" t="s">
        <v>602</v>
      </c>
      <c r="C306" s="16" t="s">
        <v>603</v>
      </c>
      <c r="D306" s="17">
        <v>46</v>
      </c>
      <c r="E306" s="18" t="s">
        <v>25</v>
      </c>
      <c r="F306" s="17">
        <v>46</v>
      </c>
      <c r="G306" s="18" t="s">
        <v>25</v>
      </c>
      <c r="H306" s="17">
        <v>46</v>
      </c>
      <c r="I306" s="18" t="s">
        <v>25</v>
      </c>
      <c r="J306" s="19">
        <v>24</v>
      </c>
      <c r="K306" s="11"/>
      <c r="L306" s="11">
        <f>D306*K306</f>
        <v>0</v>
      </c>
      <c r="M306" s="11">
        <f>IF(49999&lt;$L$9,IF($L$9&lt;100000,F306*K306,0),0)</f>
        <v>0</v>
      </c>
      <c r="N306" s="11">
        <f>IF($L$9&gt;100000,H306*K306,0)</f>
        <v>0</v>
      </c>
    </row>
    <row r="307" spans="2:14" s="1" customFormat="1" ht="21.95" customHeight="1" outlineLevel="2" x14ac:dyDescent="0.2">
      <c r="B307" s="35" t="s">
        <v>604</v>
      </c>
      <c r="C307" s="16" t="s">
        <v>605</v>
      </c>
      <c r="D307" s="17">
        <v>46</v>
      </c>
      <c r="E307" s="18" t="s">
        <v>25</v>
      </c>
      <c r="F307" s="17">
        <v>46</v>
      </c>
      <c r="G307" s="18" t="s">
        <v>25</v>
      </c>
      <c r="H307" s="17">
        <v>46</v>
      </c>
      <c r="I307" s="18" t="s">
        <v>25</v>
      </c>
      <c r="J307" s="19">
        <v>24</v>
      </c>
      <c r="K307" s="11"/>
      <c r="L307" s="11">
        <f>D307*K307</f>
        <v>0</v>
      </c>
      <c r="M307" s="11">
        <f>IF(49999&lt;$L$9,IF($L$9&lt;100000,F307*K307,0),0)</f>
        <v>0</v>
      </c>
      <c r="N307" s="11">
        <f>IF($L$9&gt;100000,H307*K307,0)</f>
        <v>0</v>
      </c>
    </row>
    <row r="308" spans="2:14" s="1" customFormat="1" ht="21.95" customHeight="1" outlineLevel="2" x14ac:dyDescent="0.2">
      <c r="B308" s="35" t="s">
        <v>606</v>
      </c>
      <c r="C308" s="16" t="s">
        <v>607</v>
      </c>
      <c r="D308" s="17">
        <v>50</v>
      </c>
      <c r="E308" s="18" t="s">
        <v>25</v>
      </c>
      <c r="F308" s="17">
        <v>50</v>
      </c>
      <c r="G308" s="18" t="s">
        <v>25</v>
      </c>
      <c r="H308" s="17">
        <v>50</v>
      </c>
      <c r="I308" s="18" t="s">
        <v>25</v>
      </c>
      <c r="J308" s="19">
        <v>3</v>
      </c>
      <c r="K308" s="11"/>
      <c r="L308" s="11">
        <f>D308*K308</f>
        <v>0</v>
      </c>
      <c r="M308" s="11">
        <f>IF(49999&lt;$L$9,IF($L$9&lt;100000,F308*K308,0),0)</f>
        <v>0</v>
      </c>
      <c r="N308" s="11">
        <f>IF($L$9&gt;100000,H308*K308,0)</f>
        <v>0</v>
      </c>
    </row>
    <row r="309" spans="2:14" s="1" customFormat="1" ht="21.95" customHeight="1" outlineLevel="2" x14ac:dyDescent="0.2">
      <c r="B309" s="35" t="s">
        <v>608</v>
      </c>
      <c r="C309" s="16" t="s">
        <v>609</v>
      </c>
      <c r="D309" s="17">
        <v>136</v>
      </c>
      <c r="E309" s="18" t="s">
        <v>25</v>
      </c>
      <c r="F309" s="17">
        <v>113</v>
      </c>
      <c r="G309" s="18" t="s">
        <v>25</v>
      </c>
      <c r="H309" s="17">
        <v>105.5</v>
      </c>
      <c r="I309" s="18" t="s">
        <v>25</v>
      </c>
      <c r="J309" s="19">
        <v>1</v>
      </c>
      <c r="K309" s="11"/>
      <c r="L309" s="11">
        <f>D309*K309</f>
        <v>0</v>
      </c>
      <c r="M309" s="11">
        <f>IF(49999&lt;$L$9,IF($L$9&lt;100000,F309*K309,0),0)</f>
        <v>0</v>
      </c>
      <c r="N309" s="11">
        <f>IF($L$9&gt;100000,H309*K309,0)</f>
        <v>0</v>
      </c>
    </row>
    <row r="310" spans="2:14" s="1" customFormat="1" ht="21.95" customHeight="1" outlineLevel="2" x14ac:dyDescent="0.2">
      <c r="B310" s="35" t="s">
        <v>610</v>
      </c>
      <c r="C310" s="16" t="s">
        <v>611</v>
      </c>
      <c r="D310" s="17">
        <v>46</v>
      </c>
      <c r="E310" s="18" t="s">
        <v>25</v>
      </c>
      <c r="F310" s="17">
        <v>46</v>
      </c>
      <c r="G310" s="18" t="s">
        <v>25</v>
      </c>
      <c r="H310" s="17">
        <v>46</v>
      </c>
      <c r="I310" s="18" t="s">
        <v>25</v>
      </c>
      <c r="J310" s="19">
        <v>24</v>
      </c>
      <c r="K310" s="11"/>
      <c r="L310" s="11">
        <f>D310*K310</f>
        <v>0</v>
      </c>
      <c r="M310" s="11">
        <f>IF(49999&lt;$L$9,IF($L$9&lt;100000,F310*K310,0),0)</f>
        <v>0</v>
      </c>
      <c r="N310" s="11">
        <f>IF($L$9&gt;100000,H310*K310,0)</f>
        <v>0</v>
      </c>
    </row>
    <row r="311" spans="2:14" s="1" customFormat="1" ht="21.95" customHeight="1" outlineLevel="2" x14ac:dyDescent="0.2">
      <c r="B311" s="35" t="s">
        <v>612</v>
      </c>
      <c r="C311" s="16" t="s">
        <v>613</v>
      </c>
      <c r="D311" s="17">
        <v>46</v>
      </c>
      <c r="E311" s="18" t="s">
        <v>25</v>
      </c>
      <c r="F311" s="17">
        <v>46</v>
      </c>
      <c r="G311" s="18" t="s">
        <v>25</v>
      </c>
      <c r="H311" s="17">
        <v>46</v>
      </c>
      <c r="I311" s="18" t="s">
        <v>25</v>
      </c>
      <c r="J311" s="19">
        <v>22</v>
      </c>
      <c r="K311" s="11"/>
      <c r="L311" s="11">
        <f>D311*K311</f>
        <v>0</v>
      </c>
      <c r="M311" s="11">
        <f>IF(49999&lt;$L$9,IF($L$9&lt;100000,F311*K311,0),0)</f>
        <v>0</v>
      </c>
      <c r="N311" s="11">
        <f>IF($L$9&gt;100000,H311*K311,0)</f>
        <v>0</v>
      </c>
    </row>
    <row r="312" spans="2:14" s="1" customFormat="1" ht="21.95" customHeight="1" outlineLevel="2" x14ac:dyDescent="0.2">
      <c r="B312" s="35" t="s">
        <v>614</v>
      </c>
      <c r="C312" s="16" t="s">
        <v>615</v>
      </c>
      <c r="D312" s="17">
        <v>46</v>
      </c>
      <c r="E312" s="18" t="s">
        <v>25</v>
      </c>
      <c r="F312" s="17">
        <v>46</v>
      </c>
      <c r="G312" s="18" t="s">
        <v>25</v>
      </c>
      <c r="H312" s="17">
        <v>46</v>
      </c>
      <c r="I312" s="18" t="s">
        <v>25</v>
      </c>
      <c r="J312" s="19">
        <v>24</v>
      </c>
      <c r="K312" s="11"/>
      <c r="L312" s="11">
        <f>D312*K312</f>
        <v>0</v>
      </c>
      <c r="M312" s="11">
        <f>IF(49999&lt;$L$9,IF($L$9&lt;100000,F312*K312,0),0)</f>
        <v>0</v>
      </c>
      <c r="N312" s="11">
        <f>IF($L$9&gt;100000,H312*K312,0)</f>
        <v>0</v>
      </c>
    </row>
    <row r="313" spans="2:14" s="1" customFormat="1" ht="21.95" customHeight="1" outlineLevel="2" x14ac:dyDescent="0.2">
      <c r="B313" s="35" t="s">
        <v>616</v>
      </c>
      <c r="C313" s="16" t="s">
        <v>617</v>
      </c>
      <c r="D313" s="17">
        <v>50</v>
      </c>
      <c r="E313" s="18" t="s">
        <v>25</v>
      </c>
      <c r="F313" s="17">
        <v>50</v>
      </c>
      <c r="G313" s="18" t="s">
        <v>25</v>
      </c>
      <c r="H313" s="17">
        <v>50</v>
      </c>
      <c r="I313" s="18" t="s">
        <v>25</v>
      </c>
      <c r="J313" s="19">
        <v>3</v>
      </c>
      <c r="K313" s="11"/>
      <c r="L313" s="11">
        <f>D313*K313</f>
        <v>0</v>
      </c>
      <c r="M313" s="11">
        <f>IF(49999&lt;$L$9,IF($L$9&lt;100000,F313*K313,0),0)</f>
        <v>0</v>
      </c>
      <c r="N313" s="11">
        <f>IF($L$9&gt;100000,H313*K313,0)</f>
        <v>0</v>
      </c>
    </row>
    <row r="314" spans="2:14" s="1" customFormat="1" ht="21.95" customHeight="1" outlineLevel="2" x14ac:dyDescent="0.2">
      <c r="B314" s="35" t="s">
        <v>618</v>
      </c>
      <c r="C314" s="16" t="s">
        <v>619</v>
      </c>
      <c r="D314" s="17">
        <v>76</v>
      </c>
      <c r="E314" s="18" t="s">
        <v>25</v>
      </c>
      <c r="F314" s="17">
        <v>63</v>
      </c>
      <c r="G314" s="18" t="s">
        <v>25</v>
      </c>
      <c r="H314" s="17">
        <v>59</v>
      </c>
      <c r="I314" s="18" t="s">
        <v>25</v>
      </c>
      <c r="J314" s="19">
        <v>34</v>
      </c>
      <c r="K314" s="11"/>
      <c r="L314" s="11">
        <f>D314*K314</f>
        <v>0</v>
      </c>
      <c r="M314" s="11">
        <f>IF(49999&lt;$L$9,IF($L$9&lt;100000,F314*K314,0),0)</f>
        <v>0</v>
      </c>
      <c r="N314" s="11">
        <f>IF($L$9&gt;100000,H314*K314,0)</f>
        <v>0</v>
      </c>
    </row>
    <row r="315" spans="2:14" s="1" customFormat="1" ht="21.95" customHeight="1" outlineLevel="2" x14ac:dyDescent="0.2">
      <c r="B315" s="35" t="s">
        <v>620</v>
      </c>
      <c r="C315" s="16" t="s">
        <v>621</v>
      </c>
      <c r="D315" s="17">
        <v>78</v>
      </c>
      <c r="E315" s="18" t="s">
        <v>25</v>
      </c>
      <c r="F315" s="17">
        <v>65</v>
      </c>
      <c r="G315" s="18" t="s">
        <v>25</v>
      </c>
      <c r="H315" s="17">
        <v>60.5</v>
      </c>
      <c r="I315" s="18" t="s">
        <v>25</v>
      </c>
      <c r="J315" s="19">
        <v>202</v>
      </c>
      <c r="K315" s="11"/>
      <c r="L315" s="11">
        <f>D315*K315</f>
        <v>0</v>
      </c>
      <c r="M315" s="11">
        <f>IF(49999&lt;$L$9,IF($L$9&lt;100000,F315*K315,0),0)</f>
        <v>0</v>
      </c>
      <c r="N315" s="11">
        <f>IF($L$9&gt;100000,H315*K315,0)</f>
        <v>0</v>
      </c>
    </row>
    <row r="316" spans="2:14" s="1" customFormat="1" ht="21.95" customHeight="1" outlineLevel="2" x14ac:dyDescent="0.2">
      <c r="B316" s="35" t="s">
        <v>622</v>
      </c>
      <c r="C316" s="16" t="s">
        <v>623</v>
      </c>
      <c r="D316" s="17">
        <v>63</v>
      </c>
      <c r="E316" s="18" t="s">
        <v>25</v>
      </c>
      <c r="F316" s="17">
        <v>63</v>
      </c>
      <c r="G316" s="18" t="s">
        <v>25</v>
      </c>
      <c r="H316" s="17">
        <v>62.5</v>
      </c>
      <c r="I316" s="18" t="s">
        <v>25</v>
      </c>
      <c r="J316" s="19">
        <v>10</v>
      </c>
      <c r="K316" s="11"/>
      <c r="L316" s="11">
        <f>D316*K316</f>
        <v>0</v>
      </c>
      <c r="M316" s="11">
        <f>IF(49999&lt;$L$9,IF($L$9&lt;100000,F316*K316,0),0)</f>
        <v>0</v>
      </c>
      <c r="N316" s="11">
        <f>IF($L$9&gt;100000,H316*K316,0)</f>
        <v>0</v>
      </c>
    </row>
    <row r="317" spans="2:14" s="1" customFormat="1" ht="21.95" customHeight="1" outlineLevel="2" x14ac:dyDescent="0.2">
      <c r="B317" s="35" t="s">
        <v>624</v>
      </c>
      <c r="C317" s="16" t="s">
        <v>625</v>
      </c>
      <c r="D317" s="17">
        <v>63</v>
      </c>
      <c r="E317" s="18" t="s">
        <v>25</v>
      </c>
      <c r="F317" s="17">
        <v>63</v>
      </c>
      <c r="G317" s="18" t="s">
        <v>25</v>
      </c>
      <c r="H317" s="17">
        <v>62.5</v>
      </c>
      <c r="I317" s="18" t="s">
        <v>25</v>
      </c>
      <c r="J317" s="19">
        <v>9</v>
      </c>
      <c r="K317" s="11"/>
      <c r="L317" s="11">
        <f>D317*K317</f>
        <v>0</v>
      </c>
      <c r="M317" s="11">
        <f>IF(49999&lt;$L$9,IF($L$9&lt;100000,F317*K317,0),0)</f>
        <v>0</v>
      </c>
      <c r="N317" s="11">
        <f>IF($L$9&gt;100000,H317*K317,0)</f>
        <v>0</v>
      </c>
    </row>
    <row r="318" spans="2:14" s="1" customFormat="1" ht="21.95" customHeight="1" outlineLevel="2" x14ac:dyDescent="0.2">
      <c r="B318" s="35" t="s">
        <v>626</v>
      </c>
      <c r="C318" s="16" t="s">
        <v>627</v>
      </c>
      <c r="D318" s="17">
        <v>63</v>
      </c>
      <c r="E318" s="18" t="s">
        <v>25</v>
      </c>
      <c r="F318" s="17">
        <v>63</v>
      </c>
      <c r="G318" s="18" t="s">
        <v>25</v>
      </c>
      <c r="H318" s="17">
        <v>62.5</v>
      </c>
      <c r="I318" s="18" t="s">
        <v>25</v>
      </c>
      <c r="J318" s="19">
        <v>5</v>
      </c>
      <c r="K318" s="11"/>
      <c r="L318" s="11">
        <f>D318*K318</f>
        <v>0</v>
      </c>
      <c r="M318" s="11">
        <f>IF(49999&lt;$L$9,IF($L$9&lt;100000,F318*K318,0),0)</f>
        <v>0</v>
      </c>
      <c r="N318" s="11">
        <f>IF($L$9&gt;100000,H318*K318,0)</f>
        <v>0</v>
      </c>
    </row>
    <row r="319" spans="2:14" s="1" customFormat="1" ht="21.95" customHeight="1" outlineLevel="2" x14ac:dyDescent="0.2">
      <c r="B319" s="35" t="s">
        <v>628</v>
      </c>
      <c r="C319" s="16" t="s">
        <v>629</v>
      </c>
      <c r="D319" s="17">
        <v>222</v>
      </c>
      <c r="E319" s="18" t="s">
        <v>25</v>
      </c>
      <c r="F319" s="17">
        <v>185</v>
      </c>
      <c r="G319" s="18" t="s">
        <v>25</v>
      </c>
      <c r="H319" s="17">
        <v>173.5</v>
      </c>
      <c r="I319" s="18" t="s">
        <v>25</v>
      </c>
      <c r="J319" s="19">
        <v>45</v>
      </c>
      <c r="K319" s="11"/>
      <c r="L319" s="11">
        <f>D319*K319</f>
        <v>0</v>
      </c>
      <c r="M319" s="11">
        <f>IF(49999&lt;$L$9,IF($L$9&lt;100000,F319*K319,0),0)</f>
        <v>0</v>
      </c>
      <c r="N319" s="11">
        <f>IF($L$9&gt;100000,H319*K319,0)</f>
        <v>0</v>
      </c>
    </row>
    <row r="320" spans="2:14" s="1" customFormat="1" ht="21.95" customHeight="1" outlineLevel="2" x14ac:dyDescent="0.2">
      <c r="B320" s="35" t="s">
        <v>630</v>
      </c>
      <c r="C320" s="16" t="s">
        <v>631</v>
      </c>
      <c r="D320" s="17">
        <v>131</v>
      </c>
      <c r="E320" s="18" t="s">
        <v>25</v>
      </c>
      <c r="F320" s="17">
        <v>109</v>
      </c>
      <c r="G320" s="18" t="s">
        <v>25</v>
      </c>
      <c r="H320" s="17">
        <v>102.5</v>
      </c>
      <c r="I320" s="18" t="s">
        <v>25</v>
      </c>
      <c r="J320" s="19">
        <v>1</v>
      </c>
      <c r="K320" s="11"/>
      <c r="L320" s="11">
        <f>D320*K320</f>
        <v>0</v>
      </c>
      <c r="M320" s="11">
        <f>IF(49999&lt;$L$9,IF($L$9&lt;100000,F320*K320,0),0)</f>
        <v>0</v>
      </c>
      <c r="N320" s="11">
        <f>IF($L$9&gt;100000,H320*K320,0)</f>
        <v>0</v>
      </c>
    </row>
    <row r="321" spans="2:14" s="1" customFormat="1" ht="21.95" customHeight="1" outlineLevel="2" x14ac:dyDescent="0.2">
      <c r="B321" s="35" t="s">
        <v>632</v>
      </c>
      <c r="C321" s="16" t="s">
        <v>633</v>
      </c>
      <c r="D321" s="17">
        <v>80</v>
      </c>
      <c r="E321" s="18" t="s">
        <v>25</v>
      </c>
      <c r="F321" s="17">
        <v>67</v>
      </c>
      <c r="G321" s="18" t="s">
        <v>25</v>
      </c>
      <c r="H321" s="17">
        <v>63</v>
      </c>
      <c r="I321" s="18" t="s">
        <v>25</v>
      </c>
      <c r="J321" s="19">
        <v>1</v>
      </c>
      <c r="K321" s="11"/>
      <c r="L321" s="11">
        <f>D321*K321</f>
        <v>0</v>
      </c>
      <c r="M321" s="11">
        <f>IF(49999&lt;$L$9,IF($L$9&lt;100000,F321*K321,0),0)</f>
        <v>0</v>
      </c>
      <c r="N321" s="11">
        <f>IF($L$9&gt;100000,H321*K321,0)</f>
        <v>0</v>
      </c>
    </row>
    <row r="322" spans="2:14" s="1" customFormat="1" ht="21.95" customHeight="1" outlineLevel="2" x14ac:dyDescent="0.2">
      <c r="B322" s="35" t="s">
        <v>634</v>
      </c>
      <c r="C322" s="16" t="s">
        <v>635</v>
      </c>
      <c r="D322" s="17">
        <v>40</v>
      </c>
      <c r="E322" s="18" t="s">
        <v>25</v>
      </c>
      <c r="F322" s="17">
        <v>40</v>
      </c>
      <c r="G322" s="18" t="s">
        <v>25</v>
      </c>
      <c r="H322" s="17">
        <v>40</v>
      </c>
      <c r="I322" s="18" t="s">
        <v>25</v>
      </c>
      <c r="J322" s="19">
        <v>82</v>
      </c>
      <c r="K322" s="11"/>
      <c r="L322" s="11">
        <f>D322*K322</f>
        <v>0</v>
      </c>
      <c r="M322" s="11">
        <f>IF(49999&lt;$L$9,IF($L$9&lt;100000,F322*K322,0),0)</f>
        <v>0</v>
      </c>
      <c r="N322" s="11">
        <f>IF($L$9&gt;100000,H322*K322,0)</f>
        <v>0</v>
      </c>
    </row>
    <row r="323" spans="2:14" s="1" customFormat="1" ht="21.95" customHeight="1" outlineLevel="2" x14ac:dyDescent="0.2">
      <c r="B323" s="35" t="s">
        <v>636</v>
      </c>
      <c r="C323" s="16" t="s">
        <v>637</v>
      </c>
      <c r="D323" s="17">
        <v>133</v>
      </c>
      <c r="E323" s="18" t="s">
        <v>25</v>
      </c>
      <c r="F323" s="17">
        <v>111</v>
      </c>
      <c r="G323" s="18" t="s">
        <v>25</v>
      </c>
      <c r="H323" s="17">
        <v>104</v>
      </c>
      <c r="I323" s="18" t="s">
        <v>25</v>
      </c>
      <c r="J323" s="19">
        <v>1</v>
      </c>
      <c r="K323" s="11"/>
      <c r="L323" s="11">
        <f>D323*K323</f>
        <v>0</v>
      </c>
      <c r="M323" s="11">
        <f>IF(49999&lt;$L$9,IF($L$9&lt;100000,F323*K323,0),0)</f>
        <v>0</v>
      </c>
      <c r="N323" s="11">
        <f>IF($L$9&gt;100000,H323*K323,0)</f>
        <v>0</v>
      </c>
    </row>
    <row r="324" spans="2:14" s="1" customFormat="1" ht="21.95" customHeight="1" outlineLevel="2" x14ac:dyDescent="0.2">
      <c r="B324" s="35" t="s">
        <v>638</v>
      </c>
      <c r="C324" s="16" t="s">
        <v>639</v>
      </c>
      <c r="D324" s="17">
        <v>44</v>
      </c>
      <c r="E324" s="18" t="s">
        <v>25</v>
      </c>
      <c r="F324" s="17">
        <v>44</v>
      </c>
      <c r="G324" s="18" t="s">
        <v>25</v>
      </c>
      <c r="H324" s="17">
        <v>44</v>
      </c>
      <c r="I324" s="18" t="s">
        <v>25</v>
      </c>
      <c r="J324" s="19">
        <v>28</v>
      </c>
      <c r="K324" s="11"/>
      <c r="L324" s="11">
        <f>D324*K324</f>
        <v>0</v>
      </c>
      <c r="M324" s="11">
        <f>IF(49999&lt;$L$9,IF($L$9&lt;100000,F324*K324,0),0)</f>
        <v>0</v>
      </c>
      <c r="N324" s="11">
        <f>IF($L$9&gt;100000,H324*K324,0)</f>
        <v>0</v>
      </c>
    </row>
    <row r="325" spans="2:14" s="1" customFormat="1" ht="21.95" customHeight="1" outlineLevel="2" x14ac:dyDescent="0.2">
      <c r="B325" s="35" t="s">
        <v>640</v>
      </c>
      <c r="C325" s="16" t="s">
        <v>641</v>
      </c>
      <c r="D325" s="17">
        <v>50</v>
      </c>
      <c r="E325" s="18" t="s">
        <v>25</v>
      </c>
      <c r="F325" s="17">
        <v>50</v>
      </c>
      <c r="G325" s="18" t="s">
        <v>25</v>
      </c>
      <c r="H325" s="17">
        <v>50</v>
      </c>
      <c r="I325" s="18" t="s">
        <v>25</v>
      </c>
      <c r="J325" s="19">
        <v>4</v>
      </c>
      <c r="K325" s="11"/>
      <c r="L325" s="11">
        <f>D325*K325</f>
        <v>0</v>
      </c>
      <c r="M325" s="11">
        <f>IF(49999&lt;$L$9,IF($L$9&lt;100000,F325*K325,0),0)</f>
        <v>0</v>
      </c>
      <c r="N325" s="11">
        <f>IF($L$9&gt;100000,H325*K325,0)</f>
        <v>0</v>
      </c>
    </row>
    <row r="326" spans="2:14" s="1" customFormat="1" ht="21.95" customHeight="1" outlineLevel="2" x14ac:dyDescent="0.2">
      <c r="B326" s="35" t="s">
        <v>642</v>
      </c>
      <c r="C326" s="16" t="s">
        <v>643</v>
      </c>
      <c r="D326" s="17">
        <v>224</v>
      </c>
      <c r="E326" s="18" t="s">
        <v>25</v>
      </c>
      <c r="F326" s="17">
        <v>187</v>
      </c>
      <c r="G326" s="18" t="s">
        <v>25</v>
      </c>
      <c r="H326" s="17">
        <v>175</v>
      </c>
      <c r="I326" s="18" t="s">
        <v>25</v>
      </c>
      <c r="J326" s="19">
        <v>3</v>
      </c>
      <c r="K326" s="11"/>
      <c r="L326" s="11">
        <f>D326*K326</f>
        <v>0</v>
      </c>
      <c r="M326" s="11">
        <f>IF(49999&lt;$L$9,IF($L$9&lt;100000,F326*K326,0),0)</f>
        <v>0</v>
      </c>
      <c r="N326" s="11">
        <f>IF($L$9&gt;100000,H326*K326,0)</f>
        <v>0</v>
      </c>
    </row>
    <row r="327" spans="2:14" s="1" customFormat="1" ht="21.95" customHeight="1" outlineLevel="2" x14ac:dyDescent="0.2">
      <c r="B327" s="35" t="s">
        <v>644</v>
      </c>
      <c r="C327" s="16" t="s">
        <v>645</v>
      </c>
      <c r="D327" s="17">
        <v>222</v>
      </c>
      <c r="E327" s="18" t="s">
        <v>25</v>
      </c>
      <c r="F327" s="17">
        <v>185</v>
      </c>
      <c r="G327" s="18" t="s">
        <v>25</v>
      </c>
      <c r="H327" s="17">
        <v>173</v>
      </c>
      <c r="I327" s="18" t="s">
        <v>25</v>
      </c>
      <c r="J327" s="19">
        <v>100</v>
      </c>
      <c r="K327" s="11"/>
      <c r="L327" s="11">
        <f>D327*K327</f>
        <v>0</v>
      </c>
      <c r="M327" s="11">
        <f>IF(49999&lt;$L$9,IF($L$9&lt;100000,F327*K327,0),0)</f>
        <v>0</v>
      </c>
      <c r="N327" s="11">
        <f>IF($L$9&gt;100000,H327*K327,0)</f>
        <v>0</v>
      </c>
    </row>
    <row r="328" spans="2:14" s="1" customFormat="1" ht="21.95" customHeight="1" outlineLevel="2" x14ac:dyDescent="0.2">
      <c r="B328" s="35" t="s">
        <v>646</v>
      </c>
      <c r="C328" s="16" t="s">
        <v>647</v>
      </c>
      <c r="D328" s="17">
        <v>227</v>
      </c>
      <c r="E328" s="18" t="s">
        <v>25</v>
      </c>
      <c r="F328" s="17">
        <v>189</v>
      </c>
      <c r="G328" s="18" t="s">
        <v>25</v>
      </c>
      <c r="H328" s="17">
        <v>176.5</v>
      </c>
      <c r="I328" s="18" t="s">
        <v>25</v>
      </c>
      <c r="J328" s="19">
        <v>112</v>
      </c>
      <c r="K328" s="11"/>
      <c r="L328" s="11">
        <f>D328*K328</f>
        <v>0</v>
      </c>
      <c r="M328" s="11">
        <f>IF(49999&lt;$L$9,IF($L$9&lt;100000,F328*K328,0),0)</f>
        <v>0</v>
      </c>
      <c r="N328" s="11">
        <f>IF($L$9&gt;100000,H328*K328,0)</f>
        <v>0</v>
      </c>
    </row>
    <row r="329" spans="2:14" s="1" customFormat="1" ht="21.95" customHeight="1" outlineLevel="2" x14ac:dyDescent="0.2">
      <c r="B329" s="35" t="s">
        <v>648</v>
      </c>
      <c r="C329" s="16" t="s">
        <v>649</v>
      </c>
      <c r="D329" s="17">
        <v>227</v>
      </c>
      <c r="E329" s="18" t="s">
        <v>25</v>
      </c>
      <c r="F329" s="17">
        <v>189</v>
      </c>
      <c r="G329" s="18" t="s">
        <v>25</v>
      </c>
      <c r="H329" s="17">
        <v>176.5</v>
      </c>
      <c r="I329" s="18" t="s">
        <v>25</v>
      </c>
      <c r="J329" s="19">
        <v>138</v>
      </c>
      <c r="K329" s="11"/>
      <c r="L329" s="11">
        <f>D329*K329</f>
        <v>0</v>
      </c>
      <c r="M329" s="11">
        <f>IF(49999&lt;$L$9,IF($L$9&lt;100000,F329*K329,0),0)</f>
        <v>0</v>
      </c>
      <c r="N329" s="11">
        <f>IF($L$9&gt;100000,H329*K329,0)</f>
        <v>0</v>
      </c>
    </row>
    <row r="330" spans="2:14" s="1" customFormat="1" ht="21.95" customHeight="1" outlineLevel="2" x14ac:dyDescent="0.2">
      <c r="B330" s="35" t="s">
        <v>650</v>
      </c>
      <c r="C330" s="16" t="s">
        <v>651</v>
      </c>
      <c r="D330" s="17">
        <v>51</v>
      </c>
      <c r="E330" s="18" t="s">
        <v>25</v>
      </c>
      <c r="F330" s="17">
        <v>51</v>
      </c>
      <c r="G330" s="18" t="s">
        <v>25</v>
      </c>
      <c r="H330" s="17">
        <v>51</v>
      </c>
      <c r="I330" s="18" t="s">
        <v>25</v>
      </c>
      <c r="J330" s="19">
        <v>66</v>
      </c>
      <c r="K330" s="11"/>
      <c r="L330" s="11">
        <f>D330*K330</f>
        <v>0</v>
      </c>
      <c r="M330" s="11">
        <f>IF(49999&lt;$L$9,IF($L$9&lt;100000,F330*K330,0),0)</f>
        <v>0</v>
      </c>
      <c r="N330" s="11">
        <f>IF($L$9&gt;100000,H330*K330,0)</f>
        <v>0</v>
      </c>
    </row>
    <row r="331" spans="2:14" s="1" customFormat="1" ht="21.95" customHeight="1" outlineLevel="2" x14ac:dyDescent="0.2">
      <c r="B331" s="35" t="s">
        <v>652</v>
      </c>
      <c r="C331" s="16" t="s">
        <v>653</v>
      </c>
      <c r="D331" s="17">
        <v>51</v>
      </c>
      <c r="E331" s="18" t="s">
        <v>25</v>
      </c>
      <c r="F331" s="17">
        <v>51</v>
      </c>
      <c r="G331" s="18" t="s">
        <v>25</v>
      </c>
      <c r="H331" s="17">
        <v>51</v>
      </c>
      <c r="I331" s="18" t="s">
        <v>25</v>
      </c>
      <c r="J331" s="19">
        <v>92</v>
      </c>
      <c r="K331" s="11"/>
      <c r="L331" s="11">
        <f>D331*K331</f>
        <v>0</v>
      </c>
      <c r="M331" s="11">
        <f>IF(49999&lt;$L$9,IF($L$9&lt;100000,F331*K331,0),0)</f>
        <v>0</v>
      </c>
      <c r="N331" s="11">
        <f>IF($L$9&gt;100000,H331*K331,0)</f>
        <v>0</v>
      </c>
    </row>
    <row r="332" spans="2:14" s="1" customFormat="1" ht="21.95" customHeight="1" outlineLevel="2" x14ac:dyDescent="0.2">
      <c r="B332" s="35" t="s">
        <v>654</v>
      </c>
      <c r="C332" s="16" t="s">
        <v>655</v>
      </c>
      <c r="D332" s="17">
        <v>49</v>
      </c>
      <c r="E332" s="18" t="s">
        <v>25</v>
      </c>
      <c r="F332" s="17">
        <v>49</v>
      </c>
      <c r="G332" s="18" t="s">
        <v>25</v>
      </c>
      <c r="H332" s="17">
        <v>48.5</v>
      </c>
      <c r="I332" s="18" t="s">
        <v>25</v>
      </c>
      <c r="J332" s="19">
        <v>28</v>
      </c>
      <c r="K332" s="11"/>
      <c r="L332" s="11">
        <f>D332*K332</f>
        <v>0</v>
      </c>
      <c r="M332" s="11">
        <f>IF(49999&lt;$L$9,IF($L$9&lt;100000,F332*K332,0),0)</f>
        <v>0</v>
      </c>
      <c r="N332" s="11">
        <f>IF($L$9&gt;100000,H332*K332,0)</f>
        <v>0</v>
      </c>
    </row>
    <row r="333" spans="2:14" s="1" customFormat="1" ht="21.95" customHeight="1" outlineLevel="2" x14ac:dyDescent="0.2">
      <c r="B333" s="35" t="s">
        <v>656</v>
      </c>
      <c r="C333" s="16" t="s">
        <v>657</v>
      </c>
      <c r="D333" s="17">
        <v>144</v>
      </c>
      <c r="E333" s="18" t="s">
        <v>25</v>
      </c>
      <c r="F333" s="17">
        <v>120</v>
      </c>
      <c r="G333" s="18" t="s">
        <v>25</v>
      </c>
      <c r="H333" s="17">
        <v>112</v>
      </c>
      <c r="I333" s="18" t="s">
        <v>25</v>
      </c>
      <c r="J333" s="19">
        <v>1</v>
      </c>
      <c r="K333" s="11"/>
      <c r="L333" s="11">
        <f>D333*K333</f>
        <v>0</v>
      </c>
      <c r="M333" s="11">
        <f>IF(49999&lt;$L$9,IF($L$9&lt;100000,F333*K333,0),0)</f>
        <v>0</v>
      </c>
      <c r="N333" s="11">
        <f>IF($L$9&gt;100000,H333*K333,0)</f>
        <v>0</v>
      </c>
    </row>
    <row r="334" spans="2:14" s="1" customFormat="1" ht="21.95" customHeight="1" outlineLevel="2" x14ac:dyDescent="0.2">
      <c r="B334" s="35" t="s">
        <v>658</v>
      </c>
      <c r="C334" s="16" t="s">
        <v>659</v>
      </c>
      <c r="D334" s="17">
        <v>50</v>
      </c>
      <c r="E334" s="18" t="s">
        <v>25</v>
      </c>
      <c r="F334" s="17">
        <v>50</v>
      </c>
      <c r="G334" s="18" t="s">
        <v>25</v>
      </c>
      <c r="H334" s="17">
        <v>50</v>
      </c>
      <c r="I334" s="18" t="s">
        <v>25</v>
      </c>
      <c r="J334" s="19">
        <v>1</v>
      </c>
      <c r="K334" s="11"/>
      <c r="L334" s="11">
        <f>D334*K334</f>
        <v>0</v>
      </c>
      <c r="M334" s="11">
        <f>IF(49999&lt;$L$9,IF($L$9&lt;100000,F334*K334,0),0)</f>
        <v>0</v>
      </c>
      <c r="N334" s="11">
        <f>IF($L$9&gt;100000,H334*K334,0)</f>
        <v>0</v>
      </c>
    </row>
    <row r="335" spans="2:14" s="1" customFormat="1" ht="21.95" customHeight="1" outlineLevel="2" x14ac:dyDescent="0.2">
      <c r="B335" s="35" t="s">
        <v>660</v>
      </c>
      <c r="C335" s="16" t="s">
        <v>661</v>
      </c>
      <c r="D335" s="17">
        <v>50</v>
      </c>
      <c r="E335" s="18" t="s">
        <v>25</v>
      </c>
      <c r="F335" s="17">
        <v>50</v>
      </c>
      <c r="G335" s="18" t="s">
        <v>25</v>
      </c>
      <c r="H335" s="17">
        <v>50</v>
      </c>
      <c r="I335" s="18" t="s">
        <v>25</v>
      </c>
      <c r="J335" s="19">
        <v>1</v>
      </c>
      <c r="K335" s="11"/>
      <c r="L335" s="11">
        <f>D335*K335</f>
        <v>0</v>
      </c>
      <c r="M335" s="11">
        <f>IF(49999&lt;$L$9,IF($L$9&lt;100000,F335*K335,0),0)</f>
        <v>0</v>
      </c>
      <c r="N335" s="11">
        <f>IF($L$9&gt;100000,H335*K335,0)</f>
        <v>0</v>
      </c>
    </row>
    <row r="336" spans="2:14" s="1" customFormat="1" ht="21.95" customHeight="1" outlineLevel="2" x14ac:dyDescent="0.2">
      <c r="B336" s="35" t="s">
        <v>662</v>
      </c>
      <c r="C336" s="16" t="s">
        <v>663</v>
      </c>
      <c r="D336" s="17">
        <v>44</v>
      </c>
      <c r="E336" s="18" t="s">
        <v>25</v>
      </c>
      <c r="F336" s="17">
        <v>44</v>
      </c>
      <c r="G336" s="18" t="s">
        <v>25</v>
      </c>
      <c r="H336" s="17">
        <v>44</v>
      </c>
      <c r="I336" s="18" t="s">
        <v>25</v>
      </c>
      <c r="J336" s="19">
        <v>15</v>
      </c>
      <c r="K336" s="11"/>
      <c r="L336" s="11">
        <f>D336*K336</f>
        <v>0</v>
      </c>
      <c r="M336" s="11">
        <f>IF(49999&lt;$L$9,IF($L$9&lt;100000,F336*K336,0),0)</f>
        <v>0</v>
      </c>
      <c r="N336" s="11">
        <f>IF($L$9&gt;100000,H336*K336,0)</f>
        <v>0</v>
      </c>
    </row>
    <row r="337" spans="2:14" s="1" customFormat="1" ht="21.95" customHeight="1" outlineLevel="2" x14ac:dyDescent="0.2">
      <c r="B337" s="35" t="s">
        <v>664</v>
      </c>
      <c r="C337" s="16" t="s">
        <v>665</v>
      </c>
      <c r="D337" s="17">
        <v>50</v>
      </c>
      <c r="E337" s="18" t="s">
        <v>25</v>
      </c>
      <c r="F337" s="17">
        <v>50</v>
      </c>
      <c r="G337" s="18" t="s">
        <v>25</v>
      </c>
      <c r="H337" s="17">
        <v>50</v>
      </c>
      <c r="I337" s="18" t="s">
        <v>25</v>
      </c>
      <c r="J337" s="19">
        <v>1</v>
      </c>
      <c r="K337" s="11"/>
      <c r="L337" s="11">
        <f>D337*K337</f>
        <v>0</v>
      </c>
      <c r="M337" s="11">
        <f>IF(49999&lt;$L$9,IF($L$9&lt;100000,F337*K337,0),0)</f>
        <v>0</v>
      </c>
      <c r="N337" s="11">
        <f>IF($L$9&gt;100000,H337*K337,0)</f>
        <v>0</v>
      </c>
    </row>
    <row r="338" spans="2:14" s="1" customFormat="1" ht="21.95" customHeight="1" outlineLevel="2" x14ac:dyDescent="0.2">
      <c r="B338" s="35" t="s">
        <v>666</v>
      </c>
      <c r="C338" s="16" t="s">
        <v>667</v>
      </c>
      <c r="D338" s="17">
        <v>50</v>
      </c>
      <c r="E338" s="18" t="s">
        <v>25</v>
      </c>
      <c r="F338" s="17">
        <v>50</v>
      </c>
      <c r="G338" s="18" t="s">
        <v>25</v>
      </c>
      <c r="H338" s="17">
        <v>50</v>
      </c>
      <c r="I338" s="18" t="s">
        <v>25</v>
      </c>
      <c r="J338" s="19">
        <v>4</v>
      </c>
      <c r="K338" s="11"/>
      <c r="L338" s="11">
        <f>D338*K338</f>
        <v>0</v>
      </c>
      <c r="M338" s="11">
        <f>IF(49999&lt;$L$9,IF($L$9&lt;100000,F338*K338,0),0)</f>
        <v>0</v>
      </c>
      <c r="N338" s="11">
        <f>IF($L$9&gt;100000,H338*K338,0)</f>
        <v>0</v>
      </c>
    </row>
    <row r="339" spans="2:14" s="1" customFormat="1" ht="21.95" customHeight="1" outlineLevel="2" x14ac:dyDescent="0.2">
      <c r="B339" s="35" t="s">
        <v>668</v>
      </c>
      <c r="C339" s="16" t="s">
        <v>669</v>
      </c>
      <c r="D339" s="17">
        <v>40</v>
      </c>
      <c r="E339" s="18" t="s">
        <v>25</v>
      </c>
      <c r="F339" s="17">
        <v>40</v>
      </c>
      <c r="G339" s="18" t="s">
        <v>25</v>
      </c>
      <c r="H339" s="17">
        <v>40</v>
      </c>
      <c r="I339" s="18" t="s">
        <v>25</v>
      </c>
      <c r="J339" s="19">
        <v>32</v>
      </c>
      <c r="K339" s="11"/>
      <c r="L339" s="11">
        <f>D339*K339</f>
        <v>0</v>
      </c>
      <c r="M339" s="11">
        <f>IF(49999&lt;$L$9,IF($L$9&lt;100000,F339*K339,0),0)</f>
        <v>0</v>
      </c>
      <c r="N339" s="11">
        <f>IF($L$9&gt;100000,H339*K339,0)</f>
        <v>0</v>
      </c>
    </row>
    <row r="340" spans="2:14" s="1" customFormat="1" ht="21.95" customHeight="1" outlineLevel="2" x14ac:dyDescent="0.2">
      <c r="B340" s="35" t="s">
        <v>670</v>
      </c>
      <c r="C340" s="16" t="s">
        <v>671</v>
      </c>
      <c r="D340" s="17">
        <v>50</v>
      </c>
      <c r="E340" s="18" t="s">
        <v>25</v>
      </c>
      <c r="F340" s="17">
        <v>50</v>
      </c>
      <c r="G340" s="18" t="s">
        <v>25</v>
      </c>
      <c r="H340" s="17">
        <v>50</v>
      </c>
      <c r="I340" s="18" t="s">
        <v>25</v>
      </c>
      <c r="J340" s="19">
        <v>11</v>
      </c>
      <c r="K340" s="11"/>
      <c r="L340" s="11">
        <f>D340*K340</f>
        <v>0</v>
      </c>
      <c r="M340" s="11">
        <f>IF(49999&lt;$L$9,IF($L$9&lt;100000,F340*K340,0),0)</f>
        <v>0</v>
      </c>
      <c r="N340" s="11">
        <f>IF($L$9&gt;100000,H340*K340,0)</f>
        <v>0</v>
      </c>
    </row>
    <row r="341" spans="2:14" s="1" customFormat="1" ht="21.95" customHeight="1" outlineLevel="2" x14ac:dyDescent="0.2">
      <c r="B341" s="35" t="s">
        <v>672</v>
      </c>
      <c r="C341" s="16" t="s">
        <v>673</v>
      </c>
      <c r="D341" s="17">
        <v>50</v>
      </c>
      <c r="E341" s="18" t="s">
        <v>25</v>
      </c>
      <c r="F341" s="17">
        <v>50</v>
      </c>
      <c r="G341" s="18" t="s">
        <v>25</v>
      </c>
      <c r="H341" s="17">
        <v>50</v>
      </c>
      <c r="I341" s="18" t="s">
        <v>25</v>
      </c>
      <c r="J341" s="19">
        <v>23</v>
      </c>
      <c r="K341" s="11"/>
      <c r="L341" s="11">
        <f>D341*K341</f>
        <v>0</v>
      </c>
      <c r="M341" s="11">
        <f>IF(49999&lt;$L$9,IF($L$9&lt;100000,F341*K341,0),0)</f>
        <v>0</v>
      </c>
      <c r="N341" s="11">
        <f>IF($L$9&gt;100000,H341*K341,0)</f>
        <v>0</v>
      </c>
    </row>
    <row r="342" spans="2:14" s="1" customFormat="1" ht="21.95" customHeight="1" outlineLevel="2" x14ac:dyDescent="0.2">
      <c r="B342" s="35" t="s">
        <v>674</v>
      </c>
      <c r="C342" s="16" t="s">
        <v>675</v>
      </c>
      <c r="D342" s="17">
        <v>192</v>
      </c>
      <c r="E342" s="18" t="s">
        <v>25</v>
      </c>
      <c r="F342" s="17">
        <v>160</v>
      </c>
      <c r="G342" s="18" t="s">
        <v>25</v>
      </c>
      <c r="H342" s="17">
        <v>149.5</v>
      </c>
      <c r="I342" s="18" t="s">
        <v>25</v>
      </c>
      <c r="J342" s="19">
        <v>64</v>
      </c>
      <c r="K342" s="11"/>
      <c r="L342" s="11">
        <f>D342*K342</f>
        <v>0</v>
      </c>
      <c r="M342" s="11">
        <f>IF(49999&lt;$L$9,IF($L$9&lt;100000,F342*K342,0),0)</f>
        <v>0</v>
      </c>
      <c r="N342" s="11">
        <f>IF($L$9&gt;100000,H342*K342,0)</f>
        <v>0</v>
      </c>
    </row>
    <row r="343" spans="2:14" s="1" customFormat="1" ht="21.95" customHeight="1" outlineLevel="2" x14ac:dyDescent="0.2">
      <c r="B343" s="35" t="s">
        <v>676</v>
      </c>
      <c r="C343" s="16" t="s">
        <v>677</v>
      </c>
      <c r="D343" s="17">
        <v>50</v>
      </c>
      <c r="E343" s="18" t="s">
        <v>25</v>
      </c>
      <c r="F343" s="17">
        <v>50</v>
      </c>
      <c r="G343" s="18" t="s">
        <v>25</v>
      </c>
      <c r="H343" s="17">
        <v>50</v>
      </c>
      <c r="I343" s="18" t="s">
        <v>25</v>
      </c>
      <c r="J343" s="19">
        <v>24</v>
      </c>
      <c r="K343" s="11"/>
      <c r="L343" s="11">
        <f>D343*K343</f>
        <v>0</v>
      </c>
      <c r="M343" s="11">
        <f>IF(49999&lt;$L$9,IF($L$9&lt;100000,F343*K343,0),0)</f>
        <v>0</v>
      </c>
      <c r="N343" s="11">
        <f>IF($L$9&gt;100000,H343*K343,0)</f>
        <v>0</v>
      </c>
    </row>
    <row r="344" spans="2:14" s="1" customFormat="1" ht="21.95" customHeight="1" outlineLevel="2" x14ac:dyDescent="0.2">
      <c r="B344" s="35" t="s">
        <v>678</v>
      </c>
      <c r="C344" s="16" t="s">
        <v>679</v>
      </c>
      <c r="D344" s="17">
        <v>234</v>
      </c>
      <c r="E344" s="18" t="s">
        <v>25</v>
      </c>
      <c r="F344" s="17">
        <v>195</v>
      </c>
      <c r="G344" s="18" t="s">
        <v>25</v>
      </c>
      <c r="H344" s="17">
        <v>182</v>
      </c>
      <c r="I344" s="18" t="s">
        <v>25</v>
      </c>
      <c r="J344" s="19">
        <v>1</v>
      </c>
      <c r="K344" s="11"/>
      <c r="L344" s="11">
        <f>D344*K344</f>
        <v>0</v>
      </c>
      <c r="M344" s="11">
        <f>IF(49999&lt;$L$9,IF($L$9&lt;100000,F344*K344,0),0)</f>
        <v>0</v>
      </c>
      <c r="N344" s="11">
        <f>IF($L$9&gt;100000,H344*K344,0)</f>
        <v>0</v>
      </c>
    </row>
    <row r="345" spans="2:14" s="1" customFormat="1" ht="21.95" customHeight="1" outlineLevel="2" x14ac:dyDescent="0.2">
      <c r="B345" s="35" t="s">
        <v>680</v>
      </c>
      <c r="C345" s="16" t="s">
        <v>681</v>
      </c>
      <c r="D345" s="17">
        <v>62</v>
      </c>
      <c r="E345" s="18" t="s">
        <v>25</v>
      </c>
      <c r="F345" s="17">
        <v>52</v>
      </c>
      <c r="G345" s="18" t="s">
        <v>25</v>
      </c>
      <c r="H345" s="17">
        <v>49</v>
      </c>
      <c r="I345" s="18" t="s">
        <v>25</v>
      </c>
      <c r="J345" s="19">
        <v>3</v>
      </c>
      <c r="K345" s="11"/>
      <c r="L345" s="11">
        <f>D345*K345</f>
        <v>0</v>
      </c>
      <c r="M345" s="11">
        <f>IF(49999&lt;$L$9,IF($L$9&lt;100000,F345*K345,0),0)</f>
        <v>0</v>
      </c>
      <c r="N345" s="11">
        <f>IF($L$9&gt;100000,H345*K345,0)</f>
        <v>0</v>
      </c>
    </row>
    <row r="346" spans="2:14" s="1" customFormat="1" ht="21.95" customHeight="1" outlineLevel="2" x14ac:dyDescent="0.2">
      <c r="B346" s="35" t="s">
        <v>682</v>
      </c>
      <c r="C346" s="16" t="s">
        <v>683</v>
      </c>
      <c r="D346" s="17">
        <v>40</v>
      </c>
      <c r="E346" s="18" t="s">
        <v>25</v>
      </c>
      <c r="F346" s="17">
        <v>40</v>
      </c>
      <c r="G346" s="18" t="s">
        <v>25</v>
      </c>
      <c r="H346" s="17">
        <v>40</v>
      </c>
      <c r="I346" s="18" t="s">
        <v>25</v>
      </c>
      <c r="J346" s="19">
        <v>59</v>
      </c>
      <c r="K346" s="11"/>
      <c r="L346" s="11">
        <f>D346*K346</f>
        <v>0</v>
      </c>
      <c r="M346" s="11">
        <f>IF(49999&lt;$L$9,IF($L$9&lt;100000,F346*K346,0),0)</f>
        <v>0</v>
      </c>
      <c r="N346" s="11">
        <f>IF($L$9&gt;100000,H346*K346,0)</f>
        <v>0</v>
      </c>
    </row>
    <row r="347" spans="2:14" s="1" customFormat="1" ht="21.95" customHeight="1" outlineLevel="2" x14ac:dyDescent="0.2">
      <c r="B347" s="35" t="s">
        <v>684</v>
      </c>
      <c r="C347" s="16" t="s">
        <v>685</v>
      </c>
      <c r="D347" s="17">
        <v>35</v>
      </c>
      <c r="E347" s="18" t="s">
        <v>25</v>
      </c>
      <c r="F347" s="17">
        <v>35</v>
      </c>
      <c r="G347" s="18" t="s">
        <v>25</v>
      </c>
      <c r="H347" s="17">
        <v>35</v>
      </c>
      <c r="I347" s="18" t="s">
        <v>25</v>
      </c>
      <c r="J347" s="19">
        <v>1</v>
      </c>
      <c r="K347" s="11"/>
      <c r="L347" s="11">
        <f>D347*K347</f>
        <v>0</v>
      </c>
      <c r="M347" s="11">
        <f>IF(49999&lt;$L$9,IF($L$9&lt;100000,F347*K347,0),0)</f>
        <v>0</v>
      </c>
      <c r="N347" s="11">
        <f>IF($L$9&gt;100000,H347*K347,0)</f>
        <v>0</v>
      </c>
    </row>
    <row r="348" spans="2:14" s="1" customFormat="1" ht="21.95" customHeight="1" outlineLevel="2" x14ac:dyDescent="0.2">
      <c r="B348" s="35" t="s">
        <v>686</v>
      </c>
      <c r="C348" s="16" t="s">
        <v>687</v>
      </c>
      <c r="D348" s="17">
        <v>56</v>
      </c>
      <c r="E348" s="18" t="s">
        <v>25</v>
      </c>
      <c r="F348" s="17">
        <v>56</v>
      </c>
      <c r="G348" s="18" t="s">
        <v>25</v>
      </c>
      <c r="H348" s="17">
        <v>56</v>
      </c>
      <c r="I348" s="18" t="s">
        <v>25</v>
      </c>
      <c r="J348" s="19">
        <v>47</v>
      </c>
      <c r="K348" s="11"/>
      <c r="L348" s="11">
        <f>D348*K348</f>
        <v>0</v>
      </c>
      <c r="M348" s="11">
        <f>IF(49999&lt;$L$9,IF($L$9&lt;100000,F348*K348,0),0)</f>
        <v>0</v>
      </c>
      <c r="N348" s="11">
        <f>IF($L$9&gt;100000,H348*K348,0)</f>
        <v>0</v>
      </c>
    </row>
    <row r="349" spans="2:14" s="1" customFormat="1" ht="11.1" customHeight="1" outlineLevel="2" x14ac:dyDescent="0.2">
      <c r="B349" s="35" t="s">
        <v>688</v>
      </c>
      <c r="C349" s="16" t="s">
        <v>689</v>
      </c>
      <c r="D349" s="17">
        <v>500</v>
      </c>
      <c r="E349" s="18" t="s">
        <v>25</v>
      </c>
      <c r="F349" s="17">
        <v>450</v>
      </c>
      <c r="G349" s="18" t="s">
        <v>25</v>
      </c>
      <c r="H349" s="17">
        <v>316</v>
      </c>
      <c r="I349" s="18" t="s">
        <v>25</v>
      </c>
      <c r="J349" s="19">
        <v>1</v>
      </c>
      <c r="K349" s="11"/>
      <c r="L349" s="11">
        <f>D349*K349</f>
        <v>0</v>
      </c>
      <c r="M349" s="11">
        <f>IF(49999&lt;$L$9,IF($L$9&lt;100000,F349*K349,0),0)</f>
        <v>0</v>
      </c>
      <c r="N349" s="11">
        <f>IF($L$9&gt;100000,H349*K349,0)</f>
        <v>0</v>
      </c>
    </row>
    <row r="350" spans="2:14" s="1" customFormat="1" ht="21.95" customHeight="1" outlineLevel="2" x14ac:dyDescent="0.2">
      <c r="B350" s="35" t="s">
        <v>690</v>
      </c>
      <c r="C350" s="16" t="s">
        <v>691</v>
      </c>
      <c r="D350" s="17">
        <v>82</v>
      </c>
      <c r="E350" s="18" t="s">
        <v>25</v>
      </c>
      <c r="F350" s="17">
        <v>68</v>
      </c>
      <c r="G350" s="18" t="s">
        <v>25</v>
      </c>
      <c r="H350" s="17">
        <v>63</v>
      </c>
      <c r="I350" s="18" t="s">
        <v>25</v>
      </c>
      <c r="J350" s="19">
        <v>622</v>
      </c>
      <c r="K350" s="11"/>
      <c r="L350" s="11">
        <f>D350*K350</f>
        <v>0</v>
      </c>
      <c r="M350" s="11">
        <f>IF(49999&lt;$L$9,IF($L$9&lt;100000,F350*K350,0),0)</f>
        <v>0</v>
      </c>
      <c r="N350" s="11">
        <f>IF($L$9&gt;100000,H350*K350,0)</f>
        <v>0</v>
      </c>
    </row>
    <row r="351" spans="2:14" s="1" customFormat="1" ht="21.95" customHeight="1" outlineLevel="2" x14ac:dyDescent="0.2">
      <c r="B351" s="35" t="s">
        <v>692</v>
      </c>
      <c r="C351" s="16" t="s">
        <v>693</v>
      </c>
      <c r="D351" s="17">
        <v>185</v>
      </c>
      <c r="E351" s="18" t="s">
        <v>25</v>
      </c>
      <c r="F351" s="17">
        <v>154</v>
      </c>
      <c r="G351" s="18" t="s">
        <v>25</v>
      </c>
      <c r="H351" s="17">
        <v>142</v>
      </c>
      <c r="I351" s="18" t="s">
        <v>25</v>
      </c>
      <c r="J351" s="19">
        <v>9</v>
      </c>
      <c r="K351" s="11"/>
      <c r="L351" s="11">
        <f>D351*K351</f>
        <v>0</v>
      </c>
      <c r="M351" s="11">
        <f>IF(49999&lt;$L$9,IF($L$9&lt;100000,F351*K351,0),0)</f>
        <v>0</v>
      </c>
      <c r="N351" s="11">
        <f>IF($L$9&gt;100000,H351*K351,0)</f>
        <v>0</v>
      </c>
    </row>
    <row r="352" spans="2:14" s="1" customFormat="1" ht="21.95" customHeight="1" outlineLevel="2" x14ac:dyDescent="0.2">
      <c r="B352" s="35" t="s">
        <v>694</v>
      </c>
      <c r="C352" s="16" t="s">
        <v>695</v>
      </c>
      <c r="D352" s="17">
        <v>86</v>
      </c>
      <c r="E352" s="18" t="s">
        <v>25</v>
      </c>
      <c r="F352" s="17">
        <v>72</v>
      </c>
      <c r="G352" s="18" t="s">
        <v>25</v>
      </c>
      <c r="H352" s="17">
        <v>67</v>
      </c>
      <c r="I352" s="18" t="s">
        <v>25</v>
      </c>
      <c r="J352" s="19">
        <v>341</v>
      </c>
      <c r="K352" s="11"/>
      <c r="L352" s="11">
        <f>D352*K352</f>
        <v>0</v>
      </c>
      <c r="M352" s="11">
        <f>IF(49999&lt;$L$9,IF($L$9&lt;100000,F352*K352,0),0)</f>
        <v>0</v>
      </c>
      <c r="N352" s="11">
        <f>IF($L$9&gt;100000,H352*K352,0)</f>
        <v>0</v>
      </c>
    </row>
    <row r="353" spans="2:14" s="1" customFormat="1" ht="21.95" customHeight="1" outlineLevel="2" x14ac:dyDescent="0.2">
      <c r="B353" s="35" t="s">
        <v>696</v>
      </c>
      <c r="C353" s="16" t="s">
        <v>697</v>
      </c>
      <c r="D353" s="17">
        <v>59</v>
      </c>
      <c r="E353" s="18" t="s">
        <v>25</v>
      </c>
      <c r="F353" s="17">
        <v>49</v>
      </c>
      <c r="G353" s="18" t="s">
        <v>25</v>
      </c>
      <c r="H353" s="17">
        <v>45.5</v>
      </c>
      <c r="I353" s="18" t="s">
        <v>25</v>
      </c>
      <c r="J353" s="19">
        <v>1</v>
      </c>
      <c r="K353" s="11"/>
      <c r="L353" s="11">
        <f>D353*K353</f>
        <v>0</v>
      </c>
      <c r="M353" s="11">
        <f>IF(49999&lt;$L$9,IF($L$9&lt;100000,F353*K353,0),0)</f>
        <v>0</v>
      </c>
      <c r="N353" s="11">
        <f>IF($L$9&gt;100000,H353*K353,0)</f>
        <v>0</v>
      </c>
    </row>
    <row r="354" spans="2:14" s="1" customFormat="1" ht="21.95" customHeight="1" outlineLevel="2" x14ac:dyDescent="0.2">
      <c r="B354" s="35" t="s">
        <v>698</v>
      </c>
      <c r="C354" s="16" t="s">
        <v>699</v>
      </c>
      <c r="D354" s="17">
        <v>50</v>
      </c>
      <c r="E354" s="18" t="s">
        <v>25</v>
      </c>
      <c r="F354" s="17">
        <v>50</v>
      </c>
      <c r="G354" s="18" t="s">
        <v>25</v>
      </c>
      <c r="H354" s="17">
        <v>49.5</v>
      </c>
      <c r="I354" s="18" t="s">
        <v>25</v>
      </c>
      <c r="J354" s="19">
        <v>89</v>
      </c>
      <c r="K354" s="11"/>
      <c r="L354" s="11">
        <f>D354*K354</f>
        <v>0</v>
      </c>
      <c r="M354" s="11">
        <f>IF(49999&lt;$L$9,IF($L$9&lt;100000,F354*K354,0),0)</f>
        <v>0</v>
      </c>
      <c r="N354" s="11">
        <f>IF($L$9&gt;100000,H354*K354,0)</f>
        <v>0</v>
      </c>
    </row>
    <row r="355" spans="2:14" s="1" customFormat="1" ht="21.95" customHeight="1" outlineLevel="2" x14ac:dyDescent="0.2">
      <c r="B355" s="35" t="s">
        <v>700</v>
      </c>
      <c r="C355" s="16" t="s">
        <v>701</v>
      </c>
      <c r="D355" s="17">
        <v>50</v>
      </c>
      <c r="E355" s="18" t="s">
        <v>25</v>
      </c>
      <c r="F355" s="17">
        <v>50</v>
      </c>
      <c r="G355" s="18" t="s">
        <v>25</v>
      </c>
      <c r="H355" s="17">
        <v>49.5</v>
      </c>
      <c r="I355" s="18" t="s">
        <v>25</v>
      </c>
      <c r="J355" s="19">
        <v>42</v>
      </c>
      <c r="K355" s="11"/>
      <c r="L355" s="11">
        <f>D355*K355</f>
        <v>0</v>
      </c>
      <c r="M355" s="11">
        <f>IF(49999&lt;$L$9,IF($L$9&lt;100000,F355*K355,0),0)</f>
        <v>0</v>
      </c>
      <c r="N355" s="11">
        <f>IF($L$9&gt;100000,H355*K355,0)</f>
        <v>0</v>
      </c>
    </row>
    <row r="356" spans="2:14" s="1" customFormat="1" ht="21.95" customHeight="1" outlineLevel="2" x14ac:dyDescent="0.2">
      <c r="B356" s="35" t="s">
        <v>702</v>
      </c>
      <c r="C356" s="16" t="s">
        <v>703</v>
      </c>
      <c r="D356" s="17">
        <v>49</v>
      </c>
      <c r="E356" s="18" t="s">
        <v>25</v>
      </c>
      <c r="F356" s="17">
        <v>49</v>
      </c>
      <c r="G356" s="18" t="s">
        <v>25</v>
      </c>
      <c r="H356" s="17">
        <v>49</v>
      </c>
      <c r="I356" s="18" t="s">
        <v>25</v>
      </c>
      <c r="J356" s="19">
        <v>64</v>
      </c>
      <c r="K356" s="11"/>
      <c r="L356" s="11">
        <f>D356*K356</f>
        <v>0</v>
      </c>
      <c r="M356" s="11">
        <f>IF(49999&lt;$L$9,IF($L$9&lt;100000,F356*K356,0),0)</f>
        <v>0</v>
      </c>
      <c r="N356" s="11">
        <f>IF($L$9&gt;100000,H356*K356,0)</f>
        <v>0</v>
      </c>
    </row>
    <row r="357" spans="2:14" s="1" customFormat="1" ht="21.95" customHeight="1" outlineLevel="2" x14ac:dyDescent="0.2">
      <c r="B357" s="35" t="s">
        <v>704</v>
      </c>
      <c r="C357" s="16" t="s">
        <v>705</v>
      </c>
      <c r="D357" s="17">
        <v>49</v>
      </c>
      <c r="E357" s="18" t="s">
        <v>25</v>
      </c>
      <c r="F357" s="17">
        <v>49</v>
      </c>
      <c r="G357" s="18" t="s">
        <v>25</v>
      </c>
      <c r="H357" s="17">
        <v>49</v>
      </c>
      <c r="I357" s="18" t="s">
        <v>25</v>
      </c>
      <c r="J357" s="19">
        <v>49</v>
      </c>
      <c r="K357" s="11"/>
      <c r="L357" s="11">
        <f>D357*K357</f>
        <v>0</v>
      </c>
      <c r="M357" s="11">
        <f>IF(49999&lt;$L$9,IF($L$9&lt;100000,F357*K357,0),0)</f>
        <v>0</v>
      </c>
      <c r="N357" s="11">
        <f>IF($L$9&gt;100000,H357*K357,0)</f>
        <v>0</v>
      </c>
    </row>
    <row r="358" spans="2:14" s="1" customFormat="1" ht="21.95" customHeight="1" outlineLevel="2" x14ac:dyDescent="0.2">
      <c r="B358" s="35" t="s">
        <v>706</v>
      </c>
      <c r="C358" s="16" t="s">
        <v>707</v>
      </c>
      <c r="D358" s="17">
        <v>10</v>
      </c>
      <c r="E358" s="18" t="s">
        <v>25</v>
      </c>
      <c r="F358" s="17">
        <v>10</v>
      </c>
      <c r="G358" s="18" t="s">
        <v>25</v>
      </c>
      <c r="H358" s="17">
        <v>10</v>
      </c>
      <c r="I358" s="18" t="s">
        <v>25</v>
      </c>
      <c r="J358" s="19">
        <v>16</v>
      </c>
      <c r="K358" s="11"/>
      <c r="L358" s="11">
        <f>D358*K358</f>
        <v>0</v>
      </c>
      <c r="M358" s="11">
        <f>IF(49999&lt;$L$9,IF($L$9&lt;100000,F358*K358,0),0)</f>
        <v>0</v>
      </c>
      <c r="N358" s="11">
        <f>IF($L$9&gt;100000,H358*K358,0)</f>
        <v>0</v>
      </c>
    </row>
    <row r="359" spans="2:14" s="1" customFormat="1" ht="21.95" customHeight="1" outlineLevel="2" x14ac:dyDescent="0.2">
      <c r="B359" s="35" t="s">
        <v>708</v>
      </c>
      <c r="C359" s="16" t="s">
        <v>709</v>
      </c>
      <c r="D359" s="17">
        <v>10</v>
      </c>
      <c r="E359" s="18" t="s">
        <v>25</v>
      </c>
      <c r="F359" s="17">
        <v>10</v>
      </c>
      <c r="G359" s="18" t="s">
        <v>25</v>
      </c>
      <c r="H359" s="17">
        <v>10</v>
      </c>
      <c r="I359" s="18" t="s">
        <v>25</v>
      </c>
      <c r="J359" s="19">
        <v>21</v>
      </c>
      <c r="K359" s="11"/>
      <c r="L359" s="11">
        <f>D359*K359</f>
        <v>0</v>
      </c>
      <c r="M359" s="11">
        <f>IF(49999&lt;$L$9,IF($L$9&lt;100000,F359*K359,0),0)</f>
        <v>0</v>
      </c>
      <c r="N359" s="11">
        <f>IF($L$9&gt;100000,H359*K359,0)</f>
        <v>0</v>
      </c>
    </row>
    <row r="360" spans="2:14" s="1" customFormat="1" ht="21.95" customHeight="1" outlineLevel="2" x14ac:dyDescent="0.2">
      <c r="B360" s="35" t="s">
        <v>710</v>
      </c>
      <c r="C360" s="16" t="s">
        <v>711</v>
      </c>
      <c r="D360" s="17">
        <v>10</v>
      </c>
      <c r="E360" s="18" t="s">
        <v>25</v>
      </c>
      <c r="F360" s="17">
        <v>10</v>
      </c>
      <c r="G360" s="18" t="s">
        <v>25</v>
      </c>
      <c r="H360" s="17">
        <v>10</v>
      </c>
      <c r="I360" s="18" t="s">
        <v>25</v>
      </c>
      <c r="J360" s="19">
        <v>29</v>
      </c>
      <c r="K360" s="11"/>
      <c r="L360" s="11">
        <f>D360*K360</f>
        <v>0</v>
      </c>
      <c r="M360" s="11">
        <f>IF(49999&lt;$L$9,IF($L$9&lt;100000,F360*K360,0),0)</f>
        <v>0</v>
      </c>
      <c r="N360" s="11">
        <f>IF($L$9&gt;100000,H360*K360,0)</f>
        <v>0</v>
      </c>
    </row>
    <row r="361" spans="2:14" s="1" customFormat="1" ht="21.95" customHeight="1" outlineLevel="2" x14ac:dyDescent="0.2">
      <c r="B361" s="35" t="s">
        <v>712</v>
      </c>
      <c r="C361" s="16" t="s">
        <v>713</v>
      </c>
      <c r="D361" s="17">
        <v>242</v>
      </c>
      <c r="E361" s="18" t="s">
        <v>25</v>
      </c>
      <c r="F361" s="17">
        <v>242</v>
      </c>
      <c r="G361" s="18" t="s">
        <v>25</v>
      </c>
      <c r="H361" s="17">
        <v>242</v>
      </c>
      <c r="I361" s="18" t="s">
        <v>25</v>
      </c>
      <c r="J361" s="19">
        <v>73</v>
      </c>
      <c r="K361" s="11"/>
      <c r="L361" s="11">
        <f>D361*K361</f>
        <v>0</v>
      </c>
      <c r="M361" s="11">
        <f>IF(49999&lt;$L$9,IF($L$9&lt;100000,F361*K361,0),0)</f>
        <v>0</v>
      </c>
      <c r="N361" s="11">
        <f>IF($L$9&gt;100000,H361*K361,0)</f>
        <v>0</v>
      </c>
    </row>
    <row r="362" spans="2:14" s="1" customFormat="1" ht="21.95" customHeight="1" outlineLevel="2" x14ac:dyDescent="0.2">
      <c r="B362" s="35" t="s">
        <v>714</v>
      </c>
      <c r="C362" s="16" t="s">
        <v>715</v>
      </c>
      <c r="D362" s="17">
        <v>323</v>
      </c>
      <c r="E362" s="18" t="s">
        <v>25</v>
      </c>
      <c r="F362" s="17">
        <v>269</v>
      </c>
      <c r="G362" s="18" t="s">
        <v>25</v>
      </c>
      <c r="H362" s="17">
        <v>251.5</v>
      </c>
      <c r="I362" s="18" t="s">
        <v>25</v>
      </c>
      <c r="J362" s="19">
        <v>1</v>
      </c>
      <c r="K362" s="11"/>
      <c r="L362" s="11">
        <f>D362*K362</f>
        <v>0</v>
      </c>
      <c r="M362" s="11">
        <f>IF(49999&lt;$L$9,IF($L$9&lt;100000,F362*K362,0),0)</f>
        <v>0</v>
      </c>
      <c r="N362" s="11">
        <f>IF($L$9&gt;100000,H362*K362,0)</f>
        <v>0</v>
      </c>
    </row>
    <row r="363" spans="2:14" s="1" customFormat="1" ht="21.95" customHeight="1" outlineLevel="2" x14ac:dyDescent="0.2">
      <c r="B363" s="35" t="s">
        <v>716</v>
      </c>
      <c r="C363" s="16" t="s">
        <v>717</v>
      </c>
      <c r="D363" s="17">
        <v>322</v>
      </c>
      <c r="E363" s="18" t="s">
        <v>25</v>
      </c>
      <c r="F363" s="17">
        <v>268</v>
      </c>
      <c r="G363" s="18" t="s">
        <v>25</v>
      </c>
      <c r="H363" s="17">
        <v>250.5</v>
      </c>
      <c r="I363" s="18" t="s">
        <v>25</v>
      </c>
      <c r="J363" s="19">
        <v>2</v>
      </c>
      <c r="K363" s="11"/>
      <c r="L363" s="11">
        <f>D363*K363</f>
        <v>0</v>
      </c>
      <c r="M363" s="11">
        <f>IF(49999&lt;$L$9,IF($L$9&lt;100000,F363*K363,0),0)</f>
        <v>0</v>
      </c>
      <c r="N363" s="11">
        <f>IF($L$9&gt;100000,H363*K363,0)</f>
        <v>0</v>
      </c>
    </row>
    <row r="364" spans="2:14" s="1" customFormat="1" ht="21.95" customHeight="1" outlineLevel="2" x14ac:dyDescent="0.2">
      <c r="B364" s="35" t="s">
        <v>718</v>
      </c>
      <c r="C364" s="16" t="s">
        <v>719</v>
      </c>
      <c r="D364" s="17">
        <v>100</v>
      </c>
      <c r="E364" s="18" t="s">
        <v>25</v>
      </c>
      <c r="F364" s="17">
        <v>15</v>
      </c>
      <c r="G364" s="18" t="s">
        <v>25</v>
      </c>
      <c r="H364" s="17">
        <v>36.5</v>
      </c>
      <c r="I364" s="18" t="s">
        <v>25</v>
      </c>
      <c r="J364" s="19">
        <v>755</v>
      </c>
      <c r="K364" s="11"/>
      <c r="L364" s="11">
        <f>D364*K364</f>
        <v>0</v>
      </c>
      <c r="M364" s="11">
        <f>IF(49999&lt;$L$9,IF($L$9&lt;100000,F364*K364,0),0)</f>
        <v>0</v>
      </c>
      <c r="N364" s="11">
        <f>IF($L$9&gt;100000,H364*K364,0)</f>
        <v>0</v>
      </c>
    </row>
    <row r="365" spans="2:14" s="1" customFormat="1" ht="21.95" customHeight="1" outlineLevel="2" x14ac:dyDescent="0.2">
      <c r="B365" s="35" t="s">
        <v>720</v>
      </c>
      <c r="C365" s="16" t="s">
        <v>721</v>
      </c>
      <c r="D365" s="17">
        <v>100</v>
      </c>
      <c r="E365" s="18" t="s">
        <v>25</v>
      </c>
      <c r="F365" s="17">
        <v>15</v>
      </c>
      <c r="G365" s="18" t="s">
        <v>25</v>
      </c>
      <c r="H365" s="17">
        <v>36.5</v>
      </c>
      <c r="I365" s="18" t="s">
        <v>25</v>
      </c>
      <c r="J365" s="19">
        <v>685</v>
      </c>
      <c r="K365" s="11"/>
      <c r="L365" s="11">
        <f>D365*K365</f>
        <v>0</v>
      </c>
      <c r="M365" s="11">
        <f>IF(49999&lt;$L$9,IF($L$9&lt;100000,F365*K365,0),0)</f>
        <v>0</v>
      </c>
      <c r="N365" s="11">
        <f>IF($L$9&gt;100000,H365*K365,0)</f>
        <v>0</v>
      </c>
    </row>
    <row r="366" spans="2:14" s="1" customFormat="1" ht="21.95" customHeight="1" outlineLevel="2" x14ac:dyDescent="0.2">
      <c r="B366" s="35" t="s">
        <v>722</v>
      </c>
      <c r="C366" s="16" t="s">
        <v>723</v>
      </c>
      <c r="D366" s="17">
        <v>100</v>
      </c>
      <c r="E366" s="18" t="s">
        <v>25</v>
      </c>
      <c r="F366" s="17">
        <v>15</v>
      </c>
      <c r="G366" s="18" t="s">
        <v>25</v>
      </c>
      <c r="H366" s="17">
        <v>36.5</v>
      </c>
      <c r="I366" s="18" t="s">
        <v>25</v>
      </c>
      <c r="J366" s="19">
        <v>762</v>
      </c>
      <c r="K366" s="11"/>
      <c r="L366" s="11">
        <f>D366*K366</f>
        <v>0</v>
      </c>
      <c r="M366" s="11">
        <f>IF(49999&lt;$L$9,IF($L$9&lt;100000,F366*K366,0),0)</f>
        <v>0</v>
      </c>
      <c r="N366" s="11">
        <f>IF($L$9&gt;100000,H366*K366,0)</f>
        <v>0</v>
      </c>
    </row>
    <row r="367" spans="2:14" s="1" customFormat="1" ht="21.95" customHeight="1" outlineLevel="2" x14ac:dyDescent="0.2">
      <c r="B367" s="35" t="s">
        <v>724</v>
      </c>
      <c r="C367" s="16" t="s">
        <v>725</v>
      </c>
      <c r="D367" s="17">
        <v>100</v>
      </c>
      <c r="E367" s="18" t="s">
        <v>25</v>
      </c>
      <c r="F367" s="17">
        <v>15</v>
      </c>
      <c r="G367" s="18" t="s">
        <v>25</v>
      </c>
      <c r="H367" s="17">
        <v>36.5</v>
      </c>
      <c r="I367" s="18" t="s">
        <v>25</v>
      </c>
      <c r="J367" s="21">
        <v>1089</v>
      </c>
      <c r="K367" s="11"/>
      <c r="L367" s="11">
        <f>D367*K367</f>
        <v>0</v>
      </c>
      <c r="M367" s="11">
        <f>IF(49999&lt;$L$9,IF($L$9&lt;100000,F367*K367,0),0)</f>
        <v>0</v>
      </c>
      <c r="N367" s="11">
        <f>IF($L$9&gt;100000,H367*K367,0)</f>
        <v>0</v>
      </c>
    </row>
    <row r="368" spans="2:14" s="1" customFormat="1" ht="21.95" customHeight="1" outlineLevel="2" x14ac:dyDescent="0.2">
      <c r="B368" s="35" t="s">
        <v>726</v>
      </c>
      <c r="C368" s="16" t="s">
        <v>727</v>
      </c>
      <c r="D368" s="17">
        <v>100</v>
      </c>
      <c r="E368" s="18" t="s">
        <v>25</v>
      </c>
      <c r="F368" s="17">
        <v>15</v>
      </c>
      <c r="G368" s="18" t="s">
        <v>25</v>
      </c>
      <c r="H368" s="17">
        <v>36.5</v>
      </c>
      <c r="I368" s="18" t="s">
        <v>25</v>
      </c>
      <c r="J368" s="21">
        <v>1100</v>
      </c>
      <c r="K368" s="11"/>
      <c r="L368" s="11">
        <f>D368*K368</f>
        <v>0</v>
      </c>
      <c r="M368" s="11">
        <f>IF(49999&lt;$L$9,IF($L$9&lt;100000,F368*K368,0),0)</f>
        <v>0</v>
      </c>
      <c r="N368" s="11">
        <f>IF($L$9&gt;100000,H368*K368,0)</f>
        <v>0</v>
      </c>
    </row>
    <row r="369" spans="2:14" s="1" customFormat="1" ht="21.95" customHeight="1" outlineLevel="2" x14ac:dyDescent="0.2">
      <c r="B369" s="35" t="s">
        <v>728</v>
      </c>
      <c r="C369" s="16" t="s">
        <v>729</v>
      </c>
      <c r="D369" s="17">
        <v>100</v>
      </c>
      <c r="E369" s="18" t="s">
        <v>25</v>
      </c>
      <c r="F369" s="17">
        <v>15</v>
      </c>
      <c r="G369" s="18" t="s">
        <v>25</v>
      </c>
      <c r="H369" s="17">
        <v>36.5</v>
      </c>
      <c r="I369" s="18" t="s">
        <v>25</v>
      </c>
      <c r="J369" s="21">
        <v>1145</v>
      </c>
      <c r="K369" s="11"/>
      <c r="L369" s="11">
        <f>D369*K369</f>
        <v>0</v>
      </c>
      <c r="M369" s="11">
        <f>IF(49999&lt;$L$9,IF($L$9&lt;100000,F369*K369,0),0)</f>
        <v>0</v>
      </c>
      <c r="N369" s="11">
        <f>IF($L$9&gt;100000,H369*K369,0)</f>
        <v>0</v>
      </c>
    </row>
    <row r="370" spans="2:14" s="1" customFormat="1" ht="21.95" customHeight="1" outlineLevel="2" x14ac:dyDescent="0.2">
      <c r="B370" s="35" t="s">
        <v>730</v>
      </c>
      <c r="C370" s="16" t="s">
        <v>731</v>
      </c>
      <c r="D370" s="17">
        <v>100</v>
      </c>
      <c r="E370" s="18" t="s">
        <v>25</v>
      </c>
      <c r="F370" s="17">
        <v>15</v>
      </c>
      <c r="G370" s="18" t="s">
        <v>25</v>
      </c>
      <c r="H370" s="17">
        <v>36.5</v>
      </c>
      <c r="I370" s="18" t="s">
        <v>25</v>
      </c>
      <c r="J370" s="19">
        <v>882</v>
      </c>
      <c r="K370" s="11"/>
      <c r="L370" s="11">
        <f>D370*K370</f>
        <v>0</v>
      </c>
      <c r="M370" s="11">
        <f>IF(49999&lt;$L$9,IF($L$9&lt;100000,F370*K370,0),0)</f>
        <v>0</v>
      </c>
      <c r="N370" s="11">
        <f>IF($L$9&gt;100000,H370*K370,0)</f>
        <v>0</v>
      </c>
    </row>
    <row r="371" spans="2:14" s="1" customFormat="1" ht="21.95" customHeight="1" outlineLevel="2" x14ac:dyDescent="0.2">
      <c r="B371" s="35" t="s">
        <v>732</v>
      </c>
      <c r="C371" s="16" t="s">
        <v>733</v>
      </c>
      <c r="D371" s="17">
        <v>100</v>
      </c>
      <c r="E371" s="18" t="s">
        <v>25</v>
      </c>
      <c r="F371" s="17">
        <v>15</v>
      </c>
      <c r="G371" s="18" t="s">
        <v>25</v>
      </c>
      <c r="H371" s="17">
        <v>36.5</v>
      </c>
      <c r="I371" s="18" t="s">
        <v>25</v>
      </c>
      <c r="J371" s="19">
        <v>955</v>
      </c>
      <c r="K371" s="11"/>
      <c r="L371" s="11">
        <f>D371*K371</f>
        <v>0</v>
      </c>
      <c r="M371" s="11">
        <f>IF(49999&lt;$L$9,IF($L$9&lt;100000,F371*K371,0),0)</f>
        <v>0</v>
      </c>
      <c r="N371" s="11">
        <f>IF($L$9&gt;100000,H371*K371,0)</f>
        <v>0</v>
      </c>
    </row>
    <row r="372" spans="2:14" s="1" customFormat="1" ht="21.95" customHeight="1" outlineLevel="2" x14ac:dyDescent="0.2">
      <c r="B372" s="35" t="s">
        <v>734</v>
      </c>
      <c r="C372" s="16" t="s">
        <v>735</v>
      </c>
      <c r="D372" s="17">
        <v>100</v>
      </c>
      <c r="E372" s="18" t="s">
        <v>25</v>
      </c>
      <c r="F372" s="17">
        <v>15</v>
      </c>
      <c r="G372" s="18" t="s">
        <v>25</v>
      </c>
      <c r="H372" s="17">
        <v>36.5</v>
      </c>
      <c r="I372" s="18" t="s">
        <v>25</v>
      </c>
      <c r="J372" s="19">
        <v>953</v>
      </c>
      <c r="K372" s="11"/>
      <c r="L372" s="11">
        <f>D372*K372</f>
        <v>0</v>
      </c>
      <c r="M372" s="11">
        <f>IF(49999&lt;$L$9,IF($L$9&lt;100000,F372*K372,0),0)</f>
        <v>0</v>
      </c>
      <c r="N372" s="11">
        <f>IF($L$9&gt;100000,H372*K372,0)</f>
        <v>0</v>
      </c>
    </row>
    <row r="373" spans="2:14" s="1" customFormat="1" ht="21.95" customHeight="1" outlineLevel="2" x14ac:dyDescent="0.2">
      <c r="B373" s="35" t="s">
        <v>736</v>
      </c>
      <c r="C373" s="16" t="s">
        <v>737</v>
      </c>
      <c r="D373" s="17">
        <v>100</v>
      </c>
      <c r="E373" s="18" t="s">
        <v>25</v>
      </c>
      <c r="F373" s="17">
        <v>15</v>
      </c>
      <c r="G373" s="18" t="s">
        <v>25</v>
      </c>
      <c r="H373" s="17">
        <v>36.5</v>
      </c>
      <c r="I373" s="18" t="s">
        <v>25</v>
      </c>
      <c r="J373" s="19">
        <v>924</v>
      </c>
      <c r="K373" s="11"/>
      <c r="L373" s="11">
        <f>D373*K373</f>
        <v>0</v>
      </c>
      <c r="M373" s="11">
        <f>IF(49999&lt;$L$9,IF($L$9&lt;100000,F373*K373,0),0)</f>
        <v>0</v>
      </c>
      <c r="N373" s="11">
        <f>IF($L$9&gt;100000,H373*K373,0)</f>
        <v>0</v>
      </c>
    </row>
    <row r="374" spans="2:14" s="1" customFormat="1" ht="21.95" customHeight="1" outlineLevel="2" x14ac:dyDescent="0.2">
      <c r="B374" s="35" t="s">
        <v>738</v>
      </c>
      <c r="C374" s="16" t="s">
        <v>739</v>
      </c>
      <c r="D374" s="17">
        <v>100</v>
      </c>
      <c r="E374" s="18" t="s">
        <v>25</v>
      </c>
      <c r="F374" s="17">
        <v>15</v>
      </c>
      <c r="G374" s="18" t="s">
        <v>25</v>
      </c>
      <c r="H374" s="17">
        <v>36.5</v>
      </c>
      <c r="I374" s="18" t="s">
        <v>25</v>
      </c>
      <c r="J374" s="19">
        <v>568</v>
      </c>
      <c r="K374" s="11"/>
      <c r="L374" s="11">
        <f>D374*K374</f>
        <v>0</v>
      </c>
      <c r="M374" s="11">
        <f>IF(49999&lt;$L$9,IF($L$9&lt;100000,F374*K374,0),0)</f>
        <v>0</v>
      </c>
      <c r="N374" s="11">
        <f>IF($L$9&gt;100000,H374*K374,0)</f>
        <v>0</v>
      </c>
    </row>
    <row r="375" spans="2:14" s="1" customFormat="1" ht="21.95" customHeight="1" outlineLevel="2" x14ac:dyDescent="0.2">
      <c r="B375" s="35" t="s">
        <v>740</v>
      </c>
      <c r="C375" s="16" t="s">
        <v>741</v>
      </c>
      <c r="D375" s="17">
        <v>300</v>
      </c>
      <c r="E375" s="18" t="s">
        <v>25</v>
      </c>
      <c r="F375" s="17">
        <v>122</v>
      </c>
      <c r="G375" s="18" t="s">
        <v>25</v>
      </c>
      <c r="H375" s="17">
        <v>114.5</v>
      </c>
      <c r="I375" s="18" t="s">
        <v>25</v>
      </c>
      <c r="J375" s="19">
        <v>25</v>
      </c>
      <c r="K375" s="11"/>
      <c r="L375" s="11">
        <f>D375*K375</f>
        <v>0</v>
      </c>
      <c r="M375" s="11">
        <f>IF(49999&lt;$L$9,IF($L$9&lt;100000,F375*K375,0),0)</f>
        <v>0</v>
      </c>
      <c r="N375" s="11">
        <f>IF($L$9&gt;100000,H375*K375,0)</f>
        <v>0</v>
      </c>
    </row>
    <row r="376" spans="2:14" s="1" customFormat="1" ht="11.1" customHeight="1" outlineLevel="2" x14ac:dyDescent="0.2">
      <c r="B376" s="35" t="s">
        <v>742</v>
      </c>
      <c r="C376" s="16" t="s">
        <v>743</v>
      </c>
      <c r="D376" s="17">
        <v>100</v>
      </c>
      <c r="E376" s="18" t="s">
        <v>25</v>
      </c>
      <c r="F376" s="17">
        <v>29</v>
      </c>
      <c r="G376" s="18" t="s">
        <v>25</v>
      </c>
      <c r="H376" s="17">
        <v>27</v>
      </c>
      <c r="I376" s="18" t="s">
        <v>25</v>
      </c>
      <c r="J376" s="19">
        <v>15</v>
      </c>
      <c r="K376" s="11"/>
      <c r="L376" s="11">
        <f>D376*K376</f>
        <v>0</v>
      </c>
      <c r="M376" s="11">
        <f>IF(49999&lt;$L$9,IF($L$9&lt;100000,F376*K376,0),0)</f>
        <v>0</v>
      </c>
      <c r="N376" s="11">
        <f>IF($L$9&gt;100000,H376*K376,0)</f>
        <v>0</v>
      </c>
    </row>
    <row r="377" spans="2:14" s="1" customFormat="1" ht="21.95" customHeight="1" outlineLevel="2" x14ac:dyDescent="0.2">
      <c r="B377" s="35" t="s">
        <v>744</v>
      </c>
      <c r="C377" s="16" t="s">
        <v>745</v>
      </c>
      <c r="D377" s="17">
        <v>51</v>
      </c>
      <c r="E377" s="18" t="s">
        <v>25</v>
      </c>
      <c r="F377" s="17">
        <v>51</v>
      </c>
      <c r="G377" s="18" t="s">
        <v>25</v>
      </c>
      <c r="H377" s="17">
        <v>51</v>
      </c>
      <c r="I377" s="18" t="s">
        <v>25</v>
      </c>
      <c r="J377" s="19">
        <v>16</v>
      </c>
      <c r="K377" s="11"/>
      <c r="L377" s="11">
        <f>D377*K377</f>
        <v>0</v>
      </c>
      <c r="M377" s="11">
        <f>IF(49999&lt;$L$9,IF($L$9&lt;100000,F377*K377,0),0)</f>
        <v>0</v>
      </c>
      <c r="N377" s="11">
        <f>IF($L$9&gt;100000,H377*K377,0)</f>
        <v>0</v>
      </c>
    </row>
    <row r="378" spans="2:14" s="1" customFormat="1" ht="21.95" customHeight="1" outlineLevel="2" x14ac:dyDescent="0.2">
      <c r="B378" s="35" t="s">
        <v>746</v>
      </c>
      <c r="C378" s="16" t="s">
        <v>747</v>
      </c>
      <c r="D378" s="17">
        <v>50</v>
      </c>
      <c r="E378" s="18" t="s">
        <v>25</v>
      </c>
      <c r="F378" s="17">
        <v>50</v>
      </c>
      <c r="G378" s="18" t="s">
        <v>25</v>
      </c>
      <c r="H378" s="17">
        <v>50</v>
      </c>
      <c r="I378" s="18" t="s">
        <v>25</v>
      </c>
      <c r="J378" s="19">
        <v>1</v>
      </c>
      <c r="K378" s="11"/>
      <c r="L378" s="11">
        <f>D378*K378</f>
        <v>0</v>
      </c>
      <c r="M378" s="11">
        <f>IF(49999&lt;$L$9,IF($L$9&lt;100000,F378*K378,0),0)</f>
        <v>0</v>
      </c>
      <c r="N378" s="11">
        <f>IF($L$9&gt;100000,H378*K378,0)</f>
        <v>0</v>
      </c>
    </row>
    <row r="379" spans="2:14" s="1" customFormat="1" ht="21.95" customHeight="1" outlineLevel="2" x14ac:dyDescent="0.2">
      <c r="B379" s="35" t="s">
        <v>748</v>
      </c>
      <c r="C379" s="16" t="s">
        <v>749</v>
      </c>
      <c r="D379" s="17">
        <v>51</v>
      </c>
      <c r="E379" s="18" t="s">
        <v>25</v>
      </c>
      <c r="F379" s="17">
        <v>51</v>
      </c>
      <c r="G379" s="18" t="s">
        <v>25</v>
      </c>
      <c r="H379" s="17">
        <v>51</v>
      </c>
      <c r="I379" s="18" t="s">
        <v>25</v>
      </c>
      <c r="J379" s="19">
        <v>82</v>
      </c>
      <c r="K379" s="11"/>
      <c r="L379" s="11">
        <f>D379*K379</f>
        <v>0</v>
      </c>
      <c r="M379" s="11">
        <f>IF(49999&lt;$L$9,IF($L$9&lt;100000,F379*K379,0),0)</f>
        <v>0</v>
      </c>
      <c r="N379" s="11">
        <f>IF($L$9&gt;100000,H379*K379,0)</f>
        <v>0</v>
      </c>
    </row>
    <row r="380" spans="2:14" s="1" customFormat="1" ht="21.95" customHeight="1" outlineLevel="2" x14ac:dyDescent="0.2">
      <c r="B380" s="35" t="s">
        <v>750</v>
      </c>
      <c r="C380" s="16" t="s">
        <v>751</v>
      </c>
      <c r="D380" s="17">
        <v>50</v>
      </c>
      <c r="E380" s="18" t="s">
        <v>25</v>
      </c>
      <c r="F380" s="17">
        <v>50</v>
      </c>
      <c r="G380" s="18" t="s">
        <v>25</v>
      </c>
      <c r="H380" s="17">
        <v>50</v>
      </c>
      <c r="I380" s="18" t="s">
        <v>25</v>
      </c>
      <c r="J380" s="19">
        <v>110</v>
      </c>
      <c r="K380" s="11"/>
      <c r="L380" s="11">
        <f>D380*K380</f>
        <v>0</v>
      </c>
      <c r="M380" s="11">
        <f>IF(49999&lt;$L$9,IF($L$9&lt;100000,F380*K380,0),0)</f>
        <v>0</v>
      </c>
      <c r="N380" s="11">
        <f>IF($L$9&gt;100000,H380*K380,0)</f>
        <v>0</v>
      </c>
    </row>
    <row r="381" spans="2:14" s="1" customFormat="1" ht="21.95" customHeight="1" outlineLevel="2" x14ac:dyDescent="0.2">
      <c r="B381" s="35" t="s">
        <v>752</v>
      </c>
      <c r="C381" s="16" t="s">
        <v>753</v>
      </c>
      <c r="D381" s="17">
        <v>51</v>
      </c>
      <c r="E381" s="18" t="s">
        <v>25</v>
      </c>
      <c r="F381" s="17">
        <v>51</v>
      </c>
      <c r="G381" s="18" t="s">
        <v>25</v>
      </c>
      <c r="H381" s="17">
        <v>51</v>
      </c>
      <c r="I381" s="18" t="s">
        <v>25</v>
      </c>
      <c r="J381" s="19">
        <v>194</v>
      </c>
      <c r="K381" s="11"/>
      <c r="L381" s="11">
        <f>D381*K381</f>
        <v>0</v>
      </c>
      <c r="M381" s="11">
        <f>IF(49999&lt;$L$9,IF($L$9&lt;100000,F381*K381,0),0)</f>
        <v>0</v>
      </c>
      <c r="N381" s="11">
        <f>IF($L$9&gt;100000,H381*K381,0)</f>
        <v>0</v>
      </c>
    </row>
    <row r="382" spans="2:14" s="1" customFormat="1" ht="21.95" customHeight="1" outlineLevel="2" x14ac:dyDescent="0.2">
      <c r="B382" s="35" t="s">
        <v>754</v>
      </c>
      <c r="C382" s="16" t="s">
        <v>755</v>
      </c>
      <c r="D382" s="17">
        <v>50</v>
      </c>
      <c r="E382" s="18" t="s">
        <v>25</v>
      </c>
      <c r="F382" s="17">
        <v>50</v>
      </c>
      <c r="G382" s="18" t="s">
        <v>25</v>
      </c>
      <c r="H382" s="17">
        <v>50</v>
      </c>
      <c r="I382" s="18" t="s">
        <v>25</v>
      </c>
      <c r="J382" s="19">
        <v>61</v>
      </c>
      <c r="K382" s="11"/>
      <c r="L382" s="11">
        <f>D382*K382</f>
        <v>0</v>
      </c>
      <c r="M382" s="11">
        <f>IF(49999&lt;$L$9,IF($L$9&lt;100000,F382*K382,0),0)</f>
        <v>0</v>
      </c>
      <c r="N382" s="11">
        <f>IF($L$9&gt;100000,H382*K382,0)</f>
        <v>0</v>
      </c>
    </row>
    <row r="383" spans="2:14" s="1" customFormat="1" ht="21.95" customHeight="1" outlineLevel="2" x14ac:dyDescent="0.2">
      <c r="B383" s="35" t="s">
        <v>756</v>
      </c>
      <c r="C383" s="16" t="s">
        <v>757</v>
      </c>
      <c r="D383" s="17">
        <v>51</v>
      </c>
      <c r="E383" s="18" t="s">
        <v>25</v>
      </c>
      <c r="F383" s="17">
        <v>51</v>
      </c>
      <c r="G383" s="18" t="s">
        <v>25</v>
      </c>
      <c r="H383" s="17">
        <v>51</v>
      </c>
      <c r="I383" s="18" t="s">
        <v>25</v>
      </c>
      <c r="J383" s="19">
        <v>25</v>
      </c>
      <c r="K383" s="11"/>
      <c r="L383" s="11">
        <f>D383*K383</f>
        <v>0</v>
      </c>
      <c r="M383" s="11">
        <f>IF(49999&lt;$L$9,IF($L$9&lt;100000,F383*K383,0),0)</f>
        <v>0</v>
      </c>
      <c r="N383" s="11">
        <f>IF($L$9&gt;100000,H383*K383,0)</f>
        <v>0</v>
      </c>
    </row>
    <row r="384" spans="2:14" s="1" customFormat="1" ht="21.95" customHeight="1" outlineLevel="2" x14ac:dyDescent="0.2">
      <c r="B384" s="35" t="s">
        <v>758</v>
      </c>
      <c r="C384" s="16" t="s">
        <v>759</v>
      </c>
      <c r="D384" s="17">
        <v>50</v>
      </c>
      <c r="E384" s="18" t="s">
        <v>25</v>
      </c>
      <c r="F384" s="17">
        <v>50</v>
      </c>
      <c r="G384" s="18" t="s">
        <v>25</v>
      </c>
      <c r="H384" s="17">
        <v>50</v>
      </c>
      <c r="I384" s="18" t="s">
        <v>25</v>
      </c>
      <c r="J384" s="19">
        <v>3</v>
      </c>
      <c r="K384" s="11"/>
      <c r="L384" s="11">
        <f>D384*K384</f>
        <v>0</v>
      </c>
      <c r="M384" s="11">
        <f>IF(49999&lt;$L$9,IF($L$9&lt;100000,F384*K384,0),0)</f>
        <v>0</v>
      </c>
      <c r="N384" s="11">
        <f>IF($L$9&gt;100000,H384*K384,0)</f>
        <v>0</v>
      </c>
    </row>
    <row r="385" spans="2:14" s="1" customFormat="1" ht="21.95" customHeight="1" outlineLevel="2" x14ac:dyDescent="0.2">
      <c r="B385" s="35" t="s">
        <v>760</v>
      </c>
      <c r="C385" s="16" t="s">
        <v>761</v>
      </c>
      <c r="D385" s="17">
        <v>50</v>
      </c>
      <c r="E385" s="18" t="s">
        <v>25</v>
      </c>
      <c r="F385" s="17">
        <v>50</v>
      </c>
      <c r="G385" s="18" t="s">
        <v>25</v>
      </c>
      <c r="H385" s="17">
        <v>50</v>
      </c>
      <c r="I385" s="18" t="s">
        <v>25</v>
      </c>
      <c r="J385" s="19">
        <v>2</v>
      </c>
      <c r="K385" s="11"/>
      <c r="L385" s="11">
        <f>D385*K385</f>
        <v>0</v>
      </c>
      <c r="M385" s="11">
        <f>IF(49999&lt;$L$9,IF($L$9&lt;100000,F385*K385,0),0)</f>
        <v>0</v>
      </c>
      <c r="N385" s="11">
        <f>IF($L$9&gt;100000,H385*K385,0)</f>
        <v>0</v>
      </c>
    </row>
    <row r="386" spans="2:14" s="1" customFormat="1" ht="21.95" customHeight="1" outlineLevel="2" x14ac:dyDescent="0.2">
      <c r="B386" s="35" t="s">
        <v>762</v>
      </c>
      <c r="C386" s="16" t="s">
        <v>763</v>
      </c>
      <c r="D386" s="17">
        <v>51</v>
      </c>
      <c r="E386" s="18" t="s">
        <v>25</v>
      </c>
      <c r="F386" s="17">
        <v>51</v>
      </c>
      <c r="G386" s="18" t="s">
        <v>25</v>
      </c>
      <c r="H386" s="17">
        <v>51</v>
      </c>
      <c r="I386" s="18" t="s">
        <v>25</v>
      </c>
      <c r="J386" s="19">
        <v>132</v>
      </c>
      <c r="K386" s="11"/>
      <c r="L386" s="11">
        <f>D386*K386</f>
        <v>0</v>
      </c>
      <c r="M386" s="11">
        <f>IF(49999&lt;$L$9,IF($L$9&lt;100000,F386*K386,0),0)</f>
        <v>0</v>
      </c>
      <c r="N386" s="11">
        <f>IF($L$9&gt;100000,H386*K386,0)</f>
        <v>0</v>
      </c>
    </row>
    <row r="387" spans="2:14" s="1" customFormat="1" ht="21.95" customHeight="1" outlineLevel="2" x14ac:dyDescent="0.2">
      <c r="B387" s="35" t="s">
        <v>764</v>
      </c>
      <c r="C387" s="16" t="s">
        <v>765</v>
      </c>
      <c r="D387" s="17">
        <v>51</v>
      </c>
      <c r="E387" s="18" t="s">
        <v>25</v>
      </c>
      <c r="F387" s="17">
        <v>51</v>
      </c>
      <c r="G387" s="18" t="s">
        <v>25</v>
      </c>
      <c r="H387" s="17">
        <v>51</v>
      </c>
      <c r="I387" s="18" t="s">
        <v>25</v>
      </c>
      <c r="J387" s="19">
        <v>95</v>
      </c>
      <c r="K387" s="11"/>
      <c r="L387" s="11">
        <f>D387*K387</f>
        <v>0</v>
      </c>
      <c r="M387" s="11">
        <f>IF(49999&lt;$L$9,IF($L$9&lt;100000,F387*K387,0),0)</f>
        <v>0</v>
      </c>
      <c r="N387" s="11">
        <f>IF($L$9&gt;100000,H387*K387,0)</f>
        <v>0</v>
      </c>
    </row>
    <row r="388" spans="2:14" s="1" customFormat="1" ht="21.95" customHeight="1" outlineLevel="2" x14ac:dyDescent="0.2">
      <c r="B388" s="35" t="s">
        <v>766</v>
      </c>
      <c r="C388" s="16" t="s">
        <v>767</v>
      </c>
      <c r="D388" s="17">
        <v>51</v>
      </c>
      <c r="E388" s="18" t="s">
        <v>25</v>
      </c>
      <c r="F388" s="17">
        <v>51</v>
      </c>
      <c r="G388" s="18" t="s">
        <v>25</v>
      </c>
      <c r="H388" s="17">
        <v>51</v>
      </c>
      <c r="I388" s="18" t="s">
        <v>25</v>
      </c>
      <c r="J388" s="19">
        <v>29</v>
      </c>
      <c r="K388" s="11"/>
      <c r="L388" s="11">
        <f>D388*K388</f>
        <v>0</v>
      </c>
      <c r="M388" s="11">
        <f>IF(49999&lt;$L$9,IF($L$9&lt;100000,F388*K388,0),0)</f>
        <v>0</v>
      </c>
      <c r="N388" s="11">
        <f>IF($L$9&gt;100000,H388*K388,0)</f>
        <v>0</v>
      </c>
    </row>
    <row r="389" spans="2:14" s="1" customFormat="1" ht="21.95" customHeight="1" outlineLevel="2" x14ac:dyDescent="0.2">
      <c r="B389" s="35" t="s">
        <v>768</v>
      </c>
      <c r="C389" s="16" t="s">
        <v>769</v>
      </c>
      <c r="D389" s="17">
        <v>51</v>
      </c>
      <c r="E389" s="18" t="s">
        <v>25</v>
      </c>
      <c r="F389" s="17">
        <v>51</v>
      </c>
      <c r="G389" s="18" t="s">
        <v>25</v>
      </c>
      <c r="H389" s="17">
        <v>51</v>
      </c>
      <c r="I389" s="18" t="s">
        <v>25</v>
      </c>
      <c r="J389" s="19">
        <v>45</v>
      </c>
      <c r="K389" s="11"/>
      <c r="L389" s="11">
        <f>D389*K389</f>
        <v>0</v>
      </c>
      <c r="M389" s="11">
        <f>IF(49999&lt;$L$9,IF($L$9&lt;100000,F389*K389,0),0)</f>
        <v>0</v>
      </c>
      <c r="N389" s="11">
        <f>IF($L$9&gt;100000,H389*K389,0)</f>
        <v>0</v>
      </c>
    </row>
    <row r="390" spans="2:14" s="1" customFormat="1" ht="21.95" customHeight="1" outlineLevel="2" x14ac:dyDescent="0.2">
      <c r="B390" s="35" t="s">
        <v>770</v>
      </c>
      <c r="C390" s="16" t="s">
        <v>771</v>
      </c>
      <c r="D390" s="17">
        <v>51</v>
      </c>
      <c r="E390" s="18" t="s">
        <v>25</v>
      </c>
      <c r="F390" s="17">
        <v>51</v>
      </c>
      <c r="G390" s="18" t="s">
        <v>25</v>
      </c>
      <c r="H390" s="17">
        <v>51</v>
      </c>
      <c r="I390" s="18" t="s">
        <v>25</v>
      </c>
      <c r="J390" s="19">
        <v>45</v>
      </c>
      <c r="K390" s="11"/>
      <c r="L390" s="11">
        <f>D390*K390</f>
        <v>0</v>
      </c>
      <c r="M390" s="11">
        <f>IF(49999&lt;$L$9,IF($L$9&lt;100000,F390*K390,0),0)</f>
        <v>0</v>
      </c>
      <c r="N390" s="11">
        <f>IF($L$9&gt;100000,H390*K390,0)</f>
        <v>0</v>
      </c>
    </row>
    <row r="391" spans="2:14" s="1" customFormat="1" ht="21.95" customHeight="1" outlineLevel="2" x14ac:dyDescent="0.2">
      <c r="B391" s="35" t="s">
        <v>772</v>
      </c>
      <c r="C391" s="16" t="s">
        <v>773</v>
      </c>
      <c r="D391" s="17">
        <v>51</v>
      </c>
      <c r="E391" s="18" t="s">
        <v>25</v>
      </c>
      <c r="F391" s="17">
        <v>51</v>
      </c>
      <c r="G391" s="18" t="s">
        <v>25</v>
      </c>
      <c r="H391" s="17">
        <v>51</v>
      </c>
      <c r="I391" s="18" t="s">
        <v>25</v>
      </c>
      <c r="J391" s="19">
        <v>45</v>
      </c>
      <c r="K391" s="11"/>
      <c r="L391" s="11">
        <f>D391*K391</f>
        <v>0</v>
      </c>
      <c r="M391" s="11">
        <f>IF(49999&lt;$L$9,IF($L$9&lt;100000,F391*K391,0),0)</f>
        <v>0</v>
      </c>
      <c r="N391" s="11">
        <f>IF($L$9&gt;100000,H391*K391,0)</f>
        <v>0</v>
      </c>
    </row>
    <row r="392" spans="2:14" s="1" customFormat="1" ht="21.95" customHeight="1" outlineLevel="2" x14ac:dyDescent="0.2">
      <c r="B392" s="35" t="s">
        <v>774</v>
      </c>
      <c r="C392" s="16" t="s">
        <v>775</v>
      </c>
      <c r="D392" s="17">
        <v>51</v>
      </c>
      <c r="E392" s="18" t="s">
        <v>25</v>
      </c>
      <c r="F392" s="17">
        <v>51</v>
      </c>
      <c r="G392" s="18" t="s">
        <v>25</v>
      </c>
      <c r="H392" s="17">
        <v>51</v>
      </c>
      <c r="I392" s="18" t="s">
        <v>25</v>
      </c>
      <c r="J392" s="19">
        <v>37</v>
      </c>
      <c r="K392" s="11"/>
      <c r="L392" s="11">
        <f>D392*K392</f>
        <v>0</v>
      </c>
      <c r="M392" s="11">
        <f>IF(49999&lt;$L$9,IF($L$9&lt;100000,F392*K392,0),0)</f>
        <v>0</v>
      </c>
      <c r="N392" s="11">
        <f>IF($L$9&gt;100000,H392*K392,0)</f>
        <v>0</v>
      </c>
    </row>
    <row r="393" spans="2:14" s="1" customFormat="1" ht="21.95" customHeight="1" outlineLevel="2" x14ac:dyDescent="0.2">
      <c r="B393" s="35" t="s">
        <v>776</v>
      </c>
      <c r="C393" s="16" t="s">
        <v>777</v>
      </c>
      <c r="D393" s="17">
        <v>51</v>
      </c>
      <c r="E393" s="18" t="s">
        <v>25</v>
      </c>
      <c r="F393" s="17">
        <v>51</v>
      </c>
      <c r="G393" s="18" t="s">
        <v>25</v>
      </c>
      <c r="H393" s="17">
        <v>51</v>
      </c>
      <c r="I393" s="18" t="s">
        <v>25</v>
      </c>
      <c r="J393" s="19">
        <v>96</v>
      </c>
      <c r="K393" s="11"/>
      <c r="L393" s="11">
        <f>D393*K393</f>
        <v>0</v>
      </c>
      <c r="M393" s="11">
        <f>IF(49999&lt;$L$9,IF($L$9&lt;100000,F393*K393,0),0)</f>
        <v>0</v>
      </c>
      <c r="N393" s="11">
        <f>IF($L$9&gt;100000,H393*K393,0)</f>
        <v>0</v>
      </c>
    </row>
    <row r="394" spans="2:14" s="1" customFormat="1" ht="21.95" customHeight="1" outlineLevel="2" x14ac:dyDescent="0.2">
      <c r="B394" s="35" t="s">
        <v>778</v>
      </c>
      <c r="C394" s="16" t="s">
        <v>779</v>
      </c>
      <c r="D394" s="17">
        <v>51</v>
      </c>
      <c r="E394" s="18" t="s">
        <v>25</v>
      </c>
      <c r="F394" s="17">
        <v>51</v>
      </c>
      <c r="G394" s="18" t="s">
        <v>25</v>
      </c>
      <c r="H394" s="17">
        <v>51</v>
      </c>
      <c r="I394" s="18" t="s">
        <v>25</v>
      </c>
      <c r="J394" s="19">
        <v>95</v>
      </c>
      <c r="K394" s="11"/>
      <c r="L394" s="11">
        <f>D394*K394</f>
        <v>0</v>
      </c>
      <c r="M394" s="11">
        <f>IF(49999&lt;$L$9,IF($L$9&lt;100000,F394*K394,0),0)</f>
        <v>0</v>
      </c>
      <c r="N394" s="11">
        <f>IF($L$9&gt;100000,H394*K394,0)</f>
        <v>0</v>
      </c>
    </row>
    <row r="395" spans="2:14" s="1" customFormat="1" ht="21.95" customHeight="1" outlineLevel="2" x14ac:dyDescent="0.2">
      <c r="B395" s="35" t="s">
        <v>780</v>
      </c>
      <c r="C395" s="16" t="s">
        <v>781</v>
      </c>
      <c r="D395" s="17">
        <v>51</v>
      </c>
      <c r="E395" s="18" t="s">
        <v>25</v>
      </c>
      <c r="F395" s="17">
        <v>51</v>
      </c>
      <c r="G395" s="18" t="s">
        <v>25</v>
      </c>
      <c r="H395" s="17">
        <v>51</v>
      </c>
      <c r="I395" s="18" t="s">
        <v>25</v>
      </c>
      <c r="J395" s="19">
        <v>91</v>
      </c>
      <c r="K395" s="11"/>
      <c r="L395" s="11">
        <f>D395*K395</f>
        <v>0</v>
      </c>
      <c r="M395" s="11">
        <f>IF(49999&lt;$L$9,IF($L$9&lt;100000,F395*K395,0),0)</f>
        <v>0</v>
      </c>
      <c r="N395" s="11">
        <f>IF($L$9&gt;100000,H395*K395,0)</f>
        <v>0</v>
      </c>
    </row>
    <row r="396" spans="2:14" s="1" customFormat="1" ht="21.95" customHeight="1" outlineLevel="2" x14ac:dyDescent="0.2">
      <c r="B396" s="35" t="s">
        <v>782</v>
      </c>
      <c r="C396" s="16" t="s">
        <v>783</v>
      </c>
      <c r="D396" s="17">
        <v>51</v>
      </c>
      <c r="E396" s="18" t="s">
        <v>25</v>
      </c>
      <c r="F396" s="17">
        <v>51</v>
      </c>
      <c r="G396" s="18" t="s">
        <v>25</v>
      </c>
      <c r="H396" s="17">
        <v>51</v>
      </c>
      <c r="I396" s="18" t="s">
        <v>25</v>
      </c>
      <c r="J396" s="19">
        <v>40</v>
      </c>
      <c r="K396" s="11"/>
      <c r="L396" s="11">
        <f>D396*K396</f>
        <v>0</v>
      </c>
      <c r="M396" s="11">
        <f>IF(49999&lt;$L$9,IF($L$9&lt;100000,F396*K396,0),0)</f>
        <v>0</v>
      </c>
      <c r="N396" s="11">
        <f>IF($L$9&gt;100000,H396*K396,0)</f>
        <v>0</v>
      </c>
    </row>
    <row r="397" spans="2:14" s="1" customFormat="1" ht="21.95" customHeight="1" outlineLevel="2" x14ac:dyDescent="0.2">
      <c r="B397" s="35" t="s">
        <v>784</v>
      </c>
      <c r="C397" s="16" t="s">
        <v>785</v>
      </c>
      <c r="D397" s="17">
        <v>51</v>
      </c>
      <c r="E397" s="18" t="s">
        <v>25</v>
      </c>
      <c r="F397" s="17">
        <v>51</v>
      </c>
      <c r="G397" s="18" t="s">
        <v>25</v>
      </c>
      <c r="H397" s="17">
        <v>51</v>
      </c>
      <c r="I397" s="18" t="s">
        <v>25</v>
      </c>
      <c r="J397" s="19">
        <v>92</v>
      </c>
      <c r="K397" s="11"/>
      <c r="L397" s="11">
        <f>D397*K397</f>
        <v>0</v>
      </c>
      <c r="M397" s="11">
        <f>IF(49999&lt;$L$9,IF($L$9&lt;100000,F397*K397,0),0)</f>
        <v>0</v>
      </c>
      <c r="N397" s="11">
        <f>IF($L$9&gt;100000,H397*K397,0)</f>
        <v>0</v>
      </c>
    </row>
    <row r="398" spans="2:14" s="1" customFormat="1" ht="21.95" customHeight="1" outlineLevel="2" x14ac:dyDescent="0.2">
      <c r="B398" s="35" t="s">
        <v>786</v>
      </c>
      <c r="C398" s="16" t="s">
        <v>787</v>
      </c>
      <c r="D398" s="17">
        <v>51</v>
      </c>
      <c r="E398" s="18" t="s">
        <v>25</v>
      </c>
      <c r="F398" s="17">
        <v>51</v>
      </c>
      <c r="G398" s="18" t="s">
        <v>25</v>
      </c>
      <c r="H398" s="17">
        <v>51</v>
      </c>
      <c r="I398" s="18" t="s">
        <v>25</v>
      </c>
      <c r="J398" s="19">
        <v>33</v>
      </c>
      <c r="K398" s="11"/>
      <c r="L398" s="11">
        <f>D398*K398</f>
        <v>0</v>
      </c>
      <c r="M398" s="11">
        <f>IF(49999&lt;$L$9,IF($L$9&lt;100000,F398*K398,0),0)</f>
        <v>0</v>
      </c>
      <c r="N398" s="11">
        <f>IF($L$9&gt;100000,H398*K398,0)</f>
        <v>0</v>
      </c>
    </row>
    <row r="399" spans="2:14" s="1" customFormat="1" ht="21.95" customHeight="1" outlineLevel="2" x14ac:dyDescent="0.2">
      <c r="B399" s="35" t="s">
        <v>788</v>
      </c>
      <c r="C399" s="16" t="s">
        <v>789</v>
      </c>
      <c r="D399" s="17">
        <v>51</v>
      </c>
      <c r="E399" s="18" t="s">
        <v>25</v>
      </c>
      <c r="F399" s="17">
        <v>51</v>
      </c>
      <c r="G399" s="18" t="s">
        <v>25</v>
      </c>
      <c r="H399" s="17">
        <v>51</v>
      </c>
      <c r="I399" s="18" t="s">
        <v>25</v>
      </c>
      <c r="J399" s="19">
        <v>77</v>
      </c>
      <c r="K399" s="11"/>
      <c r="L399" s="11">
        <f>D399*K399</f>
        <v>0</v>
      </c>
      <c r="M399" s="11">
        <f>IF(49999&lt;$L$9,IF($L$9&lt;100000,F399*K399,0),0)</f>
        <v>0</v>
      </c>
      <c r="N399" s="11">
        <f>IF($L$9&gt;100000,H399*K399,0)</f>
        <v>0</v>
      </c>
    </row>
    <row r="400" spans="2:14" s="1" customFormat="1" ht="21.95" customHeight="1" outlineLevel="2" x14ac:dyDescent="0.2">
      <c r="B400" s="35" t="s">
        <v>790</v>
      </c>
      <c r="C400" s="16" t="s">
        <v>791</v>
      </c>
      <c r="D400" s="17">
        <v>50</v>
      </c>
      <c r="E400" s="18" t="s">
        <v>25</v>
      </c>
      <c r="F400" s="17">
        <v>50</v>
      </c>
      <c r="G400" s="18" t="s">
        <v>25</v>
      </c>
      <c r="H400" s="17">
        <v>50</v>
      </c>
      <c r="I400" s="18" t="s">
        <v>25</v>
      </c>
      <c r="J400" s="19">
        <v>2</v>
      </c>
      <c r="K400" s="11"/>
      <c r="L400" s="11">
        <f>D400*K400</f>
        <v>0</v>
      </c>
      <c r="M400" s="11">
        <f>IF(49999&lt;$L$9,IF($L$9&lt;100000,F400*K400,0),0)</f>
        <v>0</v>
      </c>
      <c r="N400" s="11">
        <f>IF($L$9&gt;100000,H400*K400,0)</f>
        <v>0</v>
      </c>
    </row>
    <row r="401" spans="2:14" s="1" customFormat="1" ht="21.95" customHeight="1" outlineLevel="2" x14ac:dyDescent="0.2">
      <c r="B401" s="35" t="s">
        <v>792</v>
      </c>
      <c r="C401" s="16" t="s">
        <v>793</v>
      </c>
      <c r="D401" s="17">
        <v>57</v>
      </c>
      <c r="E401" s="18" t="s">
        <v>25</v>
      </c>
      <c r="F401" s="17">
        <v>57</v>
      </c>
      <c r="G401" s="18" t="s">
        <v>25</v>
      </c>
      <c r="H401" s="17">
        <v>57</v>
      </c>
      <c r="I401" s="18" t="s">
        <v>25</v>
      </c>
      <c r="J401" s="19">
        <v>23</v>
      </c>
      <c r="K401" s="11"/>
      <c r="L401" s="11">
        <f>D401*K401</f>
        <v>0</v>
      </c>
      <c r="M401" s="11">
        <f>IF(49999&lt;$L$9,IF($L$9&lt;100000,F401*K401,0),0)</f>
        <v>0</v>
      </c>
      <c r="N401" s="11">
        <f>IF($L$9&gt;100000,H401*K401,0)</f>
        <v>0</v>
      </c>
    </row>
    <row r="402" spans="2:14" s="1" customFormat="1" ht="21.95" customHeight="1" outlineLevel="2" x14ac:dyDescent="0.2">
      <c r="B402" s="35" t="s">
        <v>794</v>
      </c>
      <c r="C402" s="16" t="s">
        <v>795</v>
      </c>
      <c r="D402" s="17">
        <v>57</v>
      </c>
      <c r="E402" s="18" t="s">
        <v>25</v>
      </c>
      <c r="F402" s="17">
        <v>57</v>
      </c>
      <c r="G402" s="18" t="s">
        <v>25</v>
      </c>
      <c r="H402" s="17">
        <v>57</v>
      </c>
      <c r="I402" s="18" t="s">
        <v>25</v>
      </c>
      <c r="J402" s="19">
        <v>17</v>
      </c>
      <c r="K402" s="11"/>
      <c r="L402" s="11">
        <f>D402*K402</f>
        <v>0</v>
      </c>
      <c r="M402" s="11">
        <f>IF(49999&lt;$L$9,IF($L$9&lt;100000,F402*K402,0),0)</f>
        <v>0</v>
      </c>
      <c r="N402" s="11">
        <f>IF($L$9&gt;100000,H402*K402,0)</f>
        <v>0</v>
      </c>
    </row>
    <row r="403" spans="2:14" s="1" customFormat="1" ht="21.95" customHeight="1" outlineLevel="2" x14ac:dyDescent="0.2">
      <c r="B403" s="35" t="s">
        <v>796</v>
      </c>
      <c r="C403" s="16" t="s">
        <v>797</v>
      </c>
      <c r="D403" s="17">
        <v>50</v>
      </c>
      <c r="E403" s="18" t="s">
        <v>25</v>
      </c>
      <c r="F403" s="17">
        <v>50</v>
      </c>
      <c r="G403" s="18" t="s">
        <v>25</v>
      </c>
      <c r="H403" s="17">
        <v>50</v>
      </c>
      <c r="I403" s="18" t="s">
        <v>25</v>
      </c>
      <c r="J403" s="19">
        <v>12</v>
      </c>
      <c r="K403" s="11"/>
      <c r="L403" s="11">
        <f>D403*K403</f>
        <v>0</v>
      </c>
      <c r="M403" s="11">
        <f>IF(49999&lt;$L$9,IF($L$9&lt;100000,F403*K403,0),0)</f>
        <v>0</v>
      </c>
      <c r="N403" s="11">
        <f>IF($L$9&gt;100000,H403*K403,0)</f>
        <v>0</v>
      </c>
    </row>
    <row r="404" spans="2:14" s="1" customFormat="1" ht="21.95" customHeight="1" outlineLevel="2" x14ac:dyDescent="0.2">
      <c r="B404" s="35" t="s">
        <v>798</v>
      </c>
      <c r="C404" s="16" t="s">
        <v>799</v>
      </c>
      <c r="D404" s="17">
        <v>70</v>
      </c>
      <c r="E404" s="18" t="s">
        <v>25</v>
      </c>
      <c r="F404" s="17">
        <v>70</v>
      </c>
      <c r="G404" s="18" t="s">
        <v>25</v>
      </c>
      <c r="H404" s="17">
        <v>69.5</v>
      </c>
      <c r="I404" s="18" t="s">
        <v>25</v>
      </c>
      <c r="J404" s="19">
        <v>9</v>
      </c>
      <c r="K404" s="11"/>
      <c r="L404" s="11">
        <f>D404*K404</f>
        <v>0</v>
      </c>
      <c r="M404" s="11">
        <f>IF(49999&lt;$L$9,IF($L$9&lt;100000,F404*K404,0),0)</f>
        <v>0</v>
      </c>
      <c r="N404" s="11">
        <f>IF($L$9&gt;100000,H404*K404,0)</f>
        <v>0</v>
      </c>
    </row>
    <row r="405" spans="2:14" s="1" customFormat="1" ht="21.95" customHeight="1" outlineLevel="2" x14ac:dyDescent="0.2">
      <c r="B405" s="35" t="s">
        <v>800</v>
      </c>
      <c r="C405" s="16" t="s">
        <v>801</v>
      </c>
      <c r="D405" s="17">
        <v>50</v>
      </c>
      <c r="E405" s="18" t="s">
        <v>25</v>
      </c>
      <c r="F405" s="17">
        <v>50</v>
      </c>
      <c r="G405" s="18" t="s">
        <v>25</v>
      </c>
      <c r="H405" s="17">
        <v>50</v>
      </c>
      <c r="I405" s="18" t="s">
        <v>25</v>
      </c>
      <c r="J405" s="19">
        <v>19</v>
      </c>
      <c r="K405" s="11"/>
      <c r="L405" s="11">
        <f>D405*K405</f>
        <v>0</v>
      </c>
      <c r="M405" s="11">
        <f>IF(49999&lt;$L$9,IF($L$9&lt;100000,F405*K405,0),0)</f>
        <v>0</v>
      </c>
      <c r="N405" s="11">
        <f>IF($L$9&gt;100000,H405*K405,0)</f>
        <v>0</v>
      </c>
    </row>
    <row r="406" spans="2:14" s="1" customFormat="1" ht="21.95" customHeight="1" outlineLevel="2" x14ac:dyDescent="0.2">
      <c r="B406" s="35" t="s">
        <v>802</v>
      </c>
      <c r="C406" s="16" t="s">
        <v>803</v>
      </c>
      <c r="D406" s="17">
        <v>50</v>
      </c>
      <c r="E406" s="18" t="s">
        <v>25</v>
      </c>
      <c r="F406" s="17">
        <v>50</v>
      </c>
      <c r="G406" s="18" t="s">
        <v>25</v>
      </c>
      <c r="H406" s="17">
        <v>50</v>
      </c>
      <c r="I406" s="18" t="s">
        <v>25</v>
      </c>
      <c r="J406" s="19">
        <v>14</v>
      </c>
      <c r="K406" s="11"/>
      <c r="L406" s="11">
        <f>D406*K406</f>
        <v>0</v>
      </c>
      <c r="M406" s="11">
        <f>IF(49999&lt;$L$9,IF($L$9&lt;100000,F406*K406,0),0)</f>
        <v>0</v>
      </c>
      <c r="N406" s="11">
        <f>IF($L$9&gt;100000,H406*K406,0)</f>
        <v>0</v>
      </c>
    </row>
    <row r="407" spans="2:14" s="1" customFormat="1" ht="21.95" customHeight="1" outlineLevel="2" x14ac:dyDescent="0.2">
      <c r="B407" s="35" t="s">
        <v>804</v>
      </c>
      <c r="C407" s="16" t="s">
        <v>805</v>
      </c>
      <c r="D407" s="17">
        <v>50</v>
      </c>
      <c r="E407" s="18" t="s">
        <v>25</v>
      </c>
      <c r="F407" s="17">
        <v>50</v>
      </c>
      <c r="G407" s="18" t="s">
        <v>25</v>
      </c>
      <c r="H407" s="17">
        <v>50</v>
      </c>
      <c r="I407" s="18" t="s">
        <v>25</v>
      </c>
      <c r="J407" s="19">
        <v>8</v>
      </c>
      <c r="K407" s="11"/>
      <c r="L407" s="11">
        <f>D407*K407</f>
        <v>0</v>
      </c>
      <c r="M407" s="11">
        <f>IF(49999&lt;$L$9,IF($L$9&lt;100000,F407*K407,0),0)</f>
        <v>0</v>
      </c>
      <c r="N407" s="11">
        <f>IF($L$9&gt;100000,H407*K407,0)</f>
        <v>0</v>
      </c>
    </row>
    <row r="408" spans="2:14" s="1" customFormat="1" ht="21.95" customHeight="1" outlineLevel="2" x14ac:dyDescent="0.2">
      <c r="B408" s="35" t="s">
        <v>806</v>
      </c>
      <c r="C408" s="16" t="s">
        <v>807</v>
      </c>
      <c r="D408" s="17">
        <v>50</v>
      </c>
      <c r="E408" s="18" t="s">
        <v>25</v>
      </c>
      <c r="F408" s="17">
        <v>50</v>
      </c>
      <c r="G408" s="18" t="s">
        <v>25</v>
      </c>
      <c r="H408" s="17">
        <v>50</v>
      </c>
      <c r="I408" s="18" t="s">
        <v>25</v>
      </c>
      <c r="J408" s="19">
        <v>6</v>
      </c>
      <c r="K408" s="11"/>
      <c r="L408" s="11">
        <f>D408*K408</f>
        <v>0</v>
      </c>
      <c r="M408" s="11">
        <f>IF(49999&lt;$L$9,IF($L$9&lt;100000,F408*K408,0),0)</f>
        <v>0</v>
      </c>
      <c r="N408" s="11">
        <f>IF($L$9&gt;100000,H408*K408,0)</f>
        <v>0</v>
      </c>
    </row>
    <row r="409" spans="2:14" s="1" customFormat="1" ht="21.95" customHeight="1" outlineLevel="2" x14ac:dyDescent="0.2">
      <c r="B409" s="35" t="s">
        <v>808</v>
      </c>
      <c r="C409" s="16" t="s">
        <v>809</v>
      </c>
      <c r="D409" s="17">
        <v>50</v>
      </c>
      <c r="E409" s="18" t="s">
        <v>25</v>
      </c>
      <c r="F409" s="17">
        <v>50</v>
      </c>
      <c r="G409" s="18" t="s">
        <v>25</v>
      </c>
      <c r="H409" s="17">
        <v>50</v>
      </c>
      <c r="I409" s="18" t="s">
        <v>25</v>
      </c>
      <c r="J409" s="19">
        <v>1</v>
      </c>
      <c r="K409" s="11"/>
      <c r="L409" s="11">
        <f>D409*K409</f>
        <v>0</v>
      </c>
      <c r="M409" s="11">
        <f>IF(49999&lt;$L$9,IF($L$9&lt;100000,F409*K409,0),0)</f>
        <v>0</v>
      </c>
      <c r="N409" s="11">
        <f>IF($L$9&gt;100000,H409*K409,0)</f>
        <v>0</v>
      </c>
    </row>
    <row r="410" spans="2:14" s="1" customFormat="1" ht="21.95" customHeight="1" outlineLevel="2" x14ac:dyDescent="0.2">
      <c r="B410" s="35" t="s">
        <v>810</v>
      </c>
      <c r="C410" s="16" t="s">
        <v>811</v>
      </c>
      <c r="D410" s="17">
        <v>50</v>
      </c>
      <c r="E410" s="18" t="s">
        <v>25</v>
      </c>
      <c r="F410" s="17">
        <v>50</v>
      </c>
      <c r="G410" s="18" t="s">
        <v>25</v>
      </c>
      <c r="H410" s="17">
        <v>50</v>
      </c>
      <c r="I410" s="18" t="s">
        <v>25</v>
      </c>
      <c r="J410" s="19">
        <v>6</v>
      </c>
      <c r="K410" s="11"/>
      <c r="L410" s="11">
        <f>D410*K410</f>
        <v>0</v>
      </c>
      <c r="M410" s="11">
        <f>IF(49999&lt;$L$9,IF($L$9&lt;100000,F410*K410,0),0)</f>
        <v>0</v>
      </c>
      <c r="N410" s="11">
        <f>IF($L$9&gt;100000,H410*K410,0)</f>
        <v>0</v>
      </c>
    </row>
    <row r="411" spans="2:14" s="1" customFormat="1" ht="21.95" customHeight="1" outlineLevel="2" x14ac:dyDescent="0.2">
      <c r="B411" s="35" t="s">
        <v>812</v>
      </c>
      <c r="C411" s="16" t="s">
        <v>813</v>
      </c>
      <c r="D411" s="17">
        <v>50</v>
      </c>
      <c r="E411" s="18" t="s">
        <v>25</v>
      </c>
      <c r="F411" s="17">
        <v>50</v>
      </c>
      <c r="G411" s="18" t="s">
        <v>25</v>
      </c>
      <c r="H411" s="17">
        <v>50</v>
      </c>
      <c r="I411" s="18" t="s">
        <v>25</v>
      </c>
      <c r="J411" s="19">
        <v>3</v>
      </c>
      <c r="K411" s="11"/>
      <c r="L411" s="11">
        <f>D411*K411</f>
        <v>0</v>
      </c>
      <c r="M411" s="11">
        <f>IF(49999&lt;$L$9,IF($L$9&lt;100000,F411*K411,0),0)</f>
        <v>0</v>
      </c>
      <c r="N411" s="11">
        <f>IF($L$9&gt;100000,H411*K411,0)</f>
        <v>0</v>
      </c>
    </row>
    <row r="412" spans="2:14" s="1" customFormat="1" ht="21.95" customHeight="1" outlineLevel="2" x14ac:dyDescent="0.2">
      <c r="B412" s="35" t="s">
        <v>814</v>
      </c>
      <c r="C412" s="16" t="s">
        <v>815</v>
      </c>
      <c r="D412" s="17">
        <v>86</v>
      </c>
      <c r="E412" s="18" t="s">
        <v>25</v>
      </c>
      <c r="F412" s="17">
        <v>86</v>
      </c>
      <c r="G412" s="18" t="s">
        <v>25</v>
      </c>
      <c r="H412" s="17">
        <v>86</v>
      </c>
      <c r="I412" s="18" t="s">
        <v>25</v>
      </c>
      <c r="J412" s="19">
        <v>31</v>
      </c>
      <c r="K412" s="11"/>
      <c r="L412" s="11">
        <f>D412*K412</f>
        <v>0</v>
      </c>
      <c r="M412" s="11">
        <f>IF(49999&lt;$L$9,IF($L$9&lt;100000,F412*K412,0),0)</f>
        <v>0</v>
      </c>
      <c r="N412" s="11">
        <f>IF($L$9&gt;100000,H412*K412,0)</f>
        <v>0</v>
      </c>
    </row>
    <row r="413" spans="2:14" s="1" customFormat="1" ht="21.95" customHeight="1" outlineLevel="2" x14ac:dyDescent="0.2">
      <c r="B413" s="35" t="s">
        <v>816</v>
      </c>
      <c r="C413" s="16" t="s">
        <v>817</v>
      </c>
      <c r="D413" s="17">
        <v>28</v>
      </c>
      <c r="E413" s="18" t="s">
        <v>25</v>
      </c>
      <c r="F413" s="17">
        <v>28</v>
      </c>
      <c r="G413" s="18" t="s">
        <v>25</v>
      </c>
      <c r="H413" s="17">
        <v>27.5</v>
      </c>
      <c r="I413" s="18" t="s">
        <v>25</v>
      </c>
      <c r="J413" s="19">
        <v>28</v>
      </c>
      <c r="K413" s="11"/>
      <c r="L413" s="11">
        <f>D413*K413</f>
        <v>0</v>
      </c>
      <c r="M413" s="11">
        <f>IF(49999&lt;$L$9,IF($L$9&lt;100000,F413*K413,0),0)</f>
        <v>0</v>
      </c>
      <c r="N413" s="11">
        <f>IF($L$9&gt;100000,H413*K413,0)</f>
        <v>0</v>
      </c>
    </row>
    <row r="414" spans="2:14" s="1" customFormat="1" ht="21.95" customHeight="1" outlineLevel="2" x14ac:dyDescent="0.2">
      <c r="B414" s="35" t="s">
        <v>818</v>
      </c>
      <c r="C414" s="16" t="s">
        <v>819</v>
      </c>
      <c r="D414" s="17">
        <v>28</v>
      </c>
      <c r="E414" s="18" t="s">
        <v>25</v>
      </c>
      <c r="F414" s="17">
        <v>28</v>
      </c>
      <c r="G414" s="18" t="s">
        <v>25</v>
      </c>
      <c r="H414" s="17">
        <v>27.5</v>
      </c>
      <c r="I414" s="18" t="s">
        <v>25</v>
      </c>
      <c r="J414" s="19">
        <v>33</v>
      </c>
      <c r="K414" s="11"/>
      <c r="L414" s="11">
        <f>D414*K414</f>
        <v>0</v>
      </c>
      <c r="M414" s="11">
        <f>IF(49999&lt;$L$9,IF($L$9&lt;100000,F414*K414,0),0)</f>
        <v>0</v>
      </c>
      <c r="N414" s="11">
        <f>IF($L$9&gt;100000,H414*K414,0)</f>
        <v>0</v>
      </c>
    </row>
    <row r="415" spans="2:14" s="1" customFormat="1" ht="21.95" customHeight="1" outlineLevel="2" x14ac:dyDescent="0.2">
      <c r="B415" s="35" t="s">
        <v>820</v>
      </c>
      <c r="C415" s="16" t="s">
        <v>821</v>
      </c>
      <c r="D415" s="17">
        <v>28</v>
      </c>
      <c r="E415" s="18" t="s">
        <v>25</v>
      </c>
      <c r="F415" s="17">
        <v>28</v>
      </c>
      <c r="G415" s="18" t="s">
        <v>25</v>
      </c>
      <c r="H415" s="17">
        <v>27.5</v>
      </c>
      <c r="I415" s="18" t="s">
        <v>25</v>
      </c>
      <c r="J415" s="19">
        <v>47</v>
      </c>
      <c r="K415" s="11"/>
      <c r="L415" s="11">
        <f>D415*K415</f>
        <v>0</v>
      </c>
      <c r="M415" s="11">
        <f>IF(49999&lt;$L$9,IF($L$9&lt;100000,F415*K415,0),0)</f>
        <v>0</v>
      </c>
      <c r="N415" s="11">
        <f>IF($L$9&gt;100000,H415*K415,0)</f>
        <v>0</v>
      </c>
    </row>
    <row r="416" spans="2:14" s="1" customFormat="1" ht="21.95" customHeight="1" outlineLevel="2" x14ac:dyDescent="0.2">
      <c r="B416" s="35" t="s">
        <v>822</v>
      </c>
      <c r="C416" s="16" t="s">
        <v>823</v>
      </c>
      <c r="D416" s="17">
        <v>28</v>
      </c>
      <c r="E416" s="18" t="s">
        <v>25</v>
      </c>
      <c r="F416" s="17">
        <v>28</v>
      </c>
      <c r="G416" s="18" t="s">
        <v>25</v>
      </c>
      <c r="H416" s="17">
        <v>27.5</v>
      </c>
      <c r="I416" s="18" t="s">
        <v>25</v>
      </c>
      <c r="J416" s="19">
        <v>49</v>
      </c>
      <c r="K416" s="11"/>
      <c r="L416" s="11">
        <f>D416*K416</f>
        <v>0</v>
      </c>
      <c r="M416" s="11">
        <f>IF(49999&lt;$L$9,IF($L$9&lt;100000,F416*K416,0),0)</f>
        <v>0</v>
      </c>
      <c r="N416" s="11">
        <f>IF($L$9&gt;100000,H416*K416,0)</f>
        <v>0</v>
      </c>
    </row>
    <row r="417" spans="2:14" s="1" customFormat="1" ht="21.95" customHeight="1" outlineLevel="2" x14ac:dyDescent="0.2">
      <c r="B417" s="35" t="s">
        <v>824</v>
      </c>
      <c r="C417" s="16" t="s">
        <v>825</v>
      </c>
      <c r="D417" s="17">
        <v>28</v>
      </c>
      <c r="E417" s="18" t="s">
        <v>25</v>
      </c>
      <c r="F417" s="17">
        <v>28</v>
      </c>
      <c r="G417" s="18" t="s">
        <v>25</v>
      </c>
      <c r="H417" s="17">
        <v>27.5</v>
      </c>
      <c r="I417" s="18" t="s">
        <v>25</v>
      </c>
      <c r="J417" s="19">
        <v>42</v>
      </c>
      <c r="K417" s="11"/>
      <c r="L417" s="11">
        <f>D417*K417</f>
        <v>0</v>
      </c>
      <c r="M417" s="11">
        <f>IF(49999&lt;$L$9,IF($L$9&lt;100000,F417*K417,0),0)</f>
        <v>0</v>
      </c>
      <c r="N417" s="11">
        <f>IF($L$9&gt;100000,H417*K417,0)</f>
        <v>0</v>
      </c>
    </row>
    <row r="418" spans="2:14" s="1" customFormat="1" ht="21.95" customHeight="1" outlineLevel="2" x14ac:dyDescent="0.2">
      <c r="B418" s="35" t="s">
        <v>826</v>
      </c>
      <c r="C418" s="16" t="s">
        <v>827</v>
      </c>
      <c r="D418" s="17">
        <v>28</v>
      </c>
      <c r="E418" s="18" t="s">
        <v>25</v>
      </c>
      <c r="F418" s="17">
        <v>28</v>
      </c>
      <c r="G418" s="18" t="s">
        <v>25</v>
      </c>
      <c r="H418" s="17">
        <v>27.5</v>
      </c>
      <c r="I418" s="18" t="s">
        <v>25</v>
      </c>
      <c r="J418" s="19">
        <v>16</v>
      </c>
      <c r="K418" s="11"/>
      <c r="L418" s="11">
        <f>D418*K418</f>
        <v>0</v>
      </c>
      <c r="M418" s="11">
        <f>IF(49999&lt;$L$9,IF($L$9&lt;100000,F418*K418,0),0)</f>
        <v>0</v>
      </c>
      <c r="N418" s="11">
        <f>IF($L$9&gt;100000,H418*K418,0)</f>
        <v>0</v>
      </c>
    </row>
    <row r="419" spans="2:14" s="1" customFormat="1" ht="21.95" customHeight="1" outlineLevel="2" x14ac:dyDescent="0.2">
      <c r="B419" s="35" t="s">
        <v>828</v>
      </c>
      <c r="C419" s="16" t="s">
        <v>829</v>
      </c>
      <c r="D419" s="17">
        <v>28</v>
      </c>
      <c r="E419" s="18" t="s">
        <v>25</v>
      </c>
      <c r="F419" s="17">
        <v>28</v>
      </c>
      <c r="G419" s="18" t="s">
        <v>25</v>
      </c>
      <c r="H419" s="17">
        <v>27.5</v>
      </c>
      <c r="I419" s="18" t="s">
        <v>25</v>
      </c>
      <c r="J419" s="19">
        <v>32</v>
      </c>
      <c r="K419" s="11"/>
      <c r="L419" s="11">
        <f>D419*K419</f>
        <v>0</v>
      </c>
      <c r="M419" s="11">
        <f>IF(49999&lt;$L$9,IF($L$9&lt;100000,F419*K419,0),0)</f>
        <v>0</v>
      </c>
      <c r="N419" s="11">
        <f>IF($L$9&gt;100000,H419*K419,0)</f>
        <v>0</v>
      </c>
    </row>
    <row r="420" spans="2:14" s="1" customFormat="1" ht="21.95" customHeight="1" outlineLevel="2" x14ac:dyDescent="0.2">
      <c r="B420" s="35" t="s">
        <v>830</v>
      </c>
      <c r="C420" s="16" t="s">
        <v>831</v>
      </c>
      <c r="D420" s="17">
        <v>208</v>
      </c>
      <c r="E420" s="18" t="s">
        <v>25</v>
      </c>
      <c r="F420" s="17">
        <v>204</v>
      </c>
      <c r="G420" s="18" t="s">
        <v>25</v>
      </c>
      <c r="H420" s="17">
        <v>185.5</v>
      </c>
      <c r="I420" s="18" t="s">
        <v>25</v>
      </c>
      <c r="J420" s="19">
        <v>192</v>
      </c>
      <c r="K420" s="11"/>
      <c r="L420" s="11">
        <f>D420*K420</f>
        <v>0</v>
      </c>
      <c r="M420" s="11">
        <f>IF(49999&lt;$L$9,IF($L$9&lt;100000,F420*K420,0),0)</f>
        <v>0</v>
      </c>
      <c r="N420" s="11">
        <f>IF($L$9&gt;100000,H420*K420,0)</f>
        <v>0</v>
      </c>
    </row>
    <row r="421" spans="2:14" s="1" customFormat="1" ht="21.95" customHeight="1" outlineLevel="2" x14ac:dyDescent="0.2">
      <c r="B421" s="35" t="s">
        <v>832</v>
      </c>
      <c r="C421" s="16" t="s">
        <v>833</v>
      </c>
      <c r="D421" s="17">
        <v>50</v>
      </c>
      <c r="E421" s="18" t="s">
        <v>25</v>
      </c>
      <c r="F421" s="17">
        <v>50</v>
      </c>
      <c r="G421" s="18" t="s">
        <v>25</v>
      </c>
      <c r="H421" s="17">
        <v>50</v>
      </c>
      <c r="I421" s="18" t="s">
        <v>25</v>
      </c>
      <c r="J421" s="19">
        <v>12</v>
      </c>
      <c r="K421" s="11"/>
      <c r="L421" s="11">
        <f>D421*K421</f>
        <v>0</v>
      </c>
      <c r="M421" s="11">
        <f>IF(49999&lt;$L$9,IF($L$9&lt;100000,F421*K421,0),0)</f>
        <v>0</v>
      </c>
      <c r="N421" s="11">
        <f>IF($L$9&gt;100000,H421*K421,0)</f>
        <v>0</v>
      </c>
    </row>
    <row r="422" spans="2:14" s="1" customFormat="1" ht="21.95" customHeight="1" outlineLevel="2" x14ac:dyDescent="0.2">
      <c r="B422" s="35" t="s">
        <v>834</v>
      </c>
      <c r="C422" s="16" t="s">
        <v>835</v>
      </c>
      <c r="D422" s="17">
        <v>24</v>
      </c>
      <c r="E422" s="18" t="s">
        <v>25</v>
      </c>
      <c r="F422" s="17">
        <v>24</v>
      </c>
      <c r="G422" s="18" t="s">
        <v>25</v>
      </c>
      <c r="H422" s="17">
        <v>24</v>
      </c>
      <c r="I422" s="18" t="s">
        <v>25</v>
      </c>
      <c r="J422" s="19">
        <v>59</v>
      </c>
      <c r="K422" s="11"/>
      <c r="L422" s="11">
        <f>D422*K422</f>
        <v>0</v>
      </c>
      <c r="M422" s="11">
        <f>IF(49999&lt;$L$9,IF($L$9&lt;100000,F422*K422,0),0)</f>
        <v>0</v>
      </c>
      <c r="N422" s="11">
        <f>IF($L$9&gt;100000,H422*K422,0)</f>
        <v>0</v>
      </c>
    </row>
    <row r="423" spans="2:14" s="1" customFormat="1" ht="21.95" customHeight="1" outlineLevel="2" x14ac:dyDescent="0.2">
      <c r="B423" s="35" t="s">
        <v>836</v>
      </c>
      <c r="C423" s="16" t="s">
        <v>837</v>
      </c>
      <c r="D423" s="17">
        <v>71</v>
      </c>
      <c r="E423" s="18" t="s">
        <v>25</v>
      </c>
      <c r="F423" s="17">
        <v>59</v>
      </c>
      <c r="G423" s="18" t="s">
        <v>25</v>
      </c>
      <c r="H423" s="17">
        <v>55</v>
      </c>
      <c r="I423" s="18" t="s">
        <v>25</v>
      </c>
      <c r="J423" s="19">
        <v>1</v>
      </c>
      <c r="K423" s="11"/>
      <c r="L423" s="11">
        <f>D423*K423</f>
        <v>0</v>
      </c>
      <c r="M423" s="11">
        <f>IF(49999&lt;$L$9,IF($L$9&lt;100000,F423*K423,0),0)</f>
        <v>0</v>
      </c>
      <c r="N423" s="11">
        <f>IF($L$9&gt;100000,H423*K423,0)</f>
        <v>0</v>
      </c>
    </row>
    <row r="424" spans="2:14" s="1" customFormat="1" ht="21.95" customHeight="1" outlineLevel="2" x14ac:dyDescent="0.2">
      <c r="B424" s="35" t="s">
        <v>838</v>
      </c>
      <c r="C424" s="16" t="s">
        <v>839</v>
      </c>
      <c r="D424" s="17">
        <v>50</v>
      </c>
      <c r="E424" s="18" t="s">
        <v>25</v>
      </c>
      <c r="F424" s="17">
        <v>50</v>
      </c>
      <c r="G424" s="18" t="s">
        <v>25</v>
      </c>
      <c r="H424" s="17">
        <v>50</v>
      </c>
      <c r="I424" s="18" t="s">
        <v>25</v>
      </c>
      <c r="J424" s="19">
        <v>10</v>
      </c>
      <c r="K424" s="11"/>
      <c r="L424" s="11">
        <f>D424*K424</f>
        <v>0</v>
      </c>
      <c r="M424" s="11">
        <f>IF(49999&lt;$L$9,IF($L$9&lt;100000,F424*K424,0),0)</f>
        <v>0</v>
      </c>
      <c r="N424" s="11">
        <f>IF($L$9&gt;100000,H424*K424,0)</f>
        <v>0</v>
      </c>
    </row>
    <row r="425" spans="2:14" s="1" customFormat="1" ht="21.95" customHeight="1" outlineLevel="2" x14ac:dyDescent="0.2">
      <c r="B425" s="35" t="s">
        <v>840</v>
      </c>
      <c r="C425" s="16" t="s">
        <v>841</v>
      </c>
      <c r="D425" s="17">
        <v>50</v>
      </c>
      <c r="E425" s="18" t="s">
        <v>25</v>
      </c>
      <c r="F425" s="17">
        <v>50</v>
      </c>
      <c r="G425" s="18" t="s">
        <v>25</v>
      </c>
      <c r="H425" s="17">
        <v>50</v>
      </c>
      <c r="I425" s="18" t="s">
        <v>25</v>
      </c>
      <c r="J425" s="19">
        <v>10</v>
      </c>
      <c r="K425" s="11"/>
      <c r="L425" s="11">
        <f>D425*K425</f>
        <v>0</v>
      </c>
      <c r="M425" s="11">
        <f>IF(49999&lt;$L$9,IF($L$9&lt;100000,F425*K425,0),0)</f>
        <v>0</v>
      </c>
      <c r="N425" s="11">
        <f>IF($L$9&gt;100000,H425*K425,0)</f>
        <v>0</v>
      </c>
    </row>
    <row r="426" spans="2:14" s="1" customFormat="1" ht="21.95" customHeight="1" outlineLevel="2" x14ac:dyDescent="0.2">
      <c r="B426" s="35" t="s">
        <v>842</v>
      </c>
      <c r="C426" s="16" t="s">
        <v>843</v>
      </c>
      <c r="D426" s="17">
        <v>193</v>
      </c>
      <c r="E426" s="18" t="s">
        <v>25</v>
      </c>
      <c r="F426" s="17">
        <v>161</v>
      </c>
      <c r="G426" s="18" t="s">
        <v>25</v>
      </c>
      <c r="H426" s="17">
        <v>150.5</v>
      </c>
      <c r="I426" s="18" t="s">
        <v>25</v>
      </c>
      <c r="J426" s="19">
        <v>15</v>
      </c>
      <c r="K426" s="11"/>
      <c r="L426" s="11">
        <f>D426*K426</f>
        <v>0</v>
      </c>
      <c r="M426" s="11">
        <f>IF(49999&lt;$L$9,IF($L$9&lt;100000,F426*K426,0),0)</f>
        <v>0</v>
      </c>
      <c r="N426" s="11">
        <f>IF($L$9&gt;100000,H426*K426,0)</f>
        <v>0</v>
      </c>
    </row>
    <row r="427" spans="2:14" s="1" customFormat="1" ht="21.95" customHeight="1" outlineLevel="2" x14ac:dyDescent="0.2">
      <c r="B427" s="35" t="s">
        <v>844</v>
      </c>
      <c r="C427" s="16" t="s">
        <v>845</v>
      </c>
      <c r="D427" s="17">
        <v>209</v>
      </c>
      <c r="E427" s="18" t="s">
        <v>25</v>
      </c>
      <c r="F427" s="17">
        <v>174</v>
      </c>
      <c r="G427" s="18" t="s">
        <v>25</v>
      </c>
      <c r="H427" s="17">
        <v>162.5</v>
      </c>
      <c r="I427" s="18" t="s">
        <v>25</v>
      </c>
      <c r="J427" s="19">
        <v>14</v>
      </c>
      <c r="K427" s="11"/>
      <c r="L427" s="11">
        <f>D427*K427</f>
        <v>0</v>
      </c>
      <c r="M427" s="11">
        <f>IF(49999&lt;$L$9,IF($L$9&lt;100000,F427*K427,0),0)</f>
        <v>0</v>
      </c>
      <c r="N427" s="11">
        <f>IF($L$9&gt;100000,H427*K427,0)</f>
        <v>0</v>
      </c>
    </row>
    <row r="428" spans="2:14" s="1" customFormat="1" ht="21.95" customHeight="1" outlineLevel="2" x14ac:dyDescent="0.2">
      <c r="B428" s="35" t="s">
        <v>846</v>
      </c>
      <c r="C428" s="16" t="s">
        <v>847</v>
      </c>
      <c r="D428" s="17">
        <v>236</v>
      </c>
      <c r="E428" s="18" t="s">
        <v>25</v>
      </c>
      <c r="F428" s="17">
        <v>205</v>
      </c>
      <c r="G428" s="18" t="s">
        <v>25</v>
      </c>
      <c r="H428" s="17">
        <v>195</v>
      </c>
      <c r="I428" s="18" t="s">
        <v>25</v>
      </c>
      <c r="J428" s="19">
        <v>164</v>
      </c>
      <c r="K428" s="11"/>
      <c r="L428" s="11">
        <f>D428*K428</f>
        <v>0</v>
      </c>
      <c r="M428" s="11">
        <f>IF(49999&lt;$L$9,IF($L$9&lt;100000,F428*K428,0),0)</f>
        <v>0</v>
      </c>
      <c r="N428" s="11">
        <f>IF($L$9&gt;100000,H428*K428,0)</f>
        <v>0</v>
      </c>
    </row>
    <row r="429" spans="2:14" s="1" customFormat="1" ht="21.95" customHeight="1" outlineLevel="2" x14ac:dyDescent="0.2">
      <c r="B429" s="35" t="s">
        <v>848</v>
      </c>
      <c r="C429" s="16" t="s">
        <v>849</v>
      </c>
      <c r="D429" s="17">
        <v>236</v>
      </c>
      <c r="E429" s="18" t="s">
        <v>25</v>
      </c>
      <c r="F429" s="17">
        <v>205</v>
      </c>
      <c r="G429" s="18" t="s">
        <v>25</v>
      </c>
      <c r="H429" s="17">
        <v>195</v>
      </c>
      <c r="I429" s="18" t="s">
        <v>25</v>
      </c>
      <c r="J429" s="19">
        <v>219</v>
      </c>
      <c r="K429" s="11"/>
      <c r="L429" s="11">
        <f>D429*K429</f>
        <v>0</v>
      </c>
      <c r="M429" s="11">
        <f>IF(49999&lt;$L$9,IF($L$9&lt;100000,F429*K429,0),0)</f>
        <v>0</v>
      </c>
      <c r="N429" s="11">
        <f>IF($L$9&gt;100000,H429*K429,0)</f>
        <v>0</v>
      </c>
    </row>
    <row r="430" spans="2:14" s="1" customFormat="1" ht="21.95" customHeight="1" outlineLevel="2" x14ac:dyDescent="0.2">
      <c r="B430" s="35" t="s">
        <v>850</v>
      </c>
      <c r="C430" s="16" t="s">
        <v>851</v>
      </c>
      <c r="D430" s="17">
        <v>1</v>
      </c>
      <c r="E430" s="18" t="s">
        <v>25</v>
      </c>
      <c r="F430" s="17">
        <v>1</v>
      </c>
      <c r="G430" s="18" t="s">
        <v>25</v>
      </c>
      <c r="H430" s="17">
        <v>0.5</v>
      </c>
      <c r="I430" s="18" t="s">
        <v>25</v>
      </c>
      <c r="J430" s="19">
        <v>1</v>
      </c>
      <c r="K430" s="11"/>
      <c r="L430" s="11">
        <f>D430*K430</f>
        <v>0</v>
      </c>
      <c r="M430" s="11">
        <f>IF(49999&lt;$L$9,IF($L$9&lt;100000,F430*K430,0),0)</f>
        <v>0</v>
      </c>
      <c r="N430" s="11">
        <f>IF($L$9&gt;100000,H430*K430,0)</f>
        <v>0</v>
      </c>
    </row>
    <row r="431" spans="2:14" s="1" customFormat="1" ht="21.95" customHeight="1" outlineLevel="2" x14ac:dyDescent="0.2">
      <c r="B431" s="35" t="s">
        <v>852</v>
      </c>
      <c r="C431" s="16" t="s">
        <v>853</v>
      </c>
      <c r="D431" s="17">
        <v>50</v>
      </c>
      <c r="E431" s="18" t="s">
        <v>25</v>
      </c>
      <c r="F431" s="17">
        <v>50</v>
      </c>
      <c r="G431" s="18" t="s">
        <v>25</v>
      </c>
      <c r="H431" s="17">
        <v>50</v>
      </c>
      <c r="I431" s="18" t="s">
        <v>25</v>
      </c>
      <c r="J431" s="19">
        <v>1</v>
      </c>
      <c r="K431" s="11"/>
      <c r="L431" s="11">
        <f>D431*K431</f>
        <v>0</v>
      </c>
      <c r="M431" s="11">
        <f>IF(49999&lt;$L$9,IF($L$9&lt;100000,F431*K431,0),0)</f>
        <v>0</v>
      </c>
      <c r="N431" s="11">
        <f>IF($L$9&gt;100000,H431*K431,0)</f>
        <v>0</v>
      </c>
    </row>
    <row r="432" spans="2:14" s="1" customFormat="1" ht="21.95" customHeight="1" outlineLevel="2" x14ac:dyDescent="0.2">
      <c r="B432" s="35" t="s">
        <v>598</v>
      </c>
      <c r="C432" s="16" t="s">
        <v>854</v>
      </c>
      <c r="D432" s="17">
        <v>50</v>
      </c>
      <c r="E432" s="18" t="s">
        <v>25</v>
      </c>
      <c r="F432" s="17">
        <v>50</v>
      </c>
      <c r="G432" s="18" t="s">
        <v>25</v>
      </c>
      <c r="H432" s="17">
        <v>50</v>
      </c>
      <c r="I432" s="18" t="s">
        <v>25</v>
      </c>
      <c r="J432" s="19">
        <v>2</v>
      </c>
      <c r="K432" s="11"/>
      <c r="L432" s="11">
        <f>D432*K432</f>
        <v>0</v>
      </c>
      <c r="M432" s="11">
        <f>IF(49999&lt;$L$9,IF($L$9&lt;100000,F432*K432,0),0)</f>
        <v>0</v>
      </c>
      <c r="N432" s="11">
        <f>IF($L$9&gt;100000,H432*K432,0)</f>
        <v>0</v>
      </c>
    </row>
    <row r="433" spans="2:14" s="1" customFormat="1" ht="21.95" customHeight="1" outlineLevel="2" x14ac:dyDescent="0.2">
      <c r="B433" s="35" t="s">
        <v>855</v>
      </c>
      <c r="C433" s="16" t="s">
        <v>856</v>
      </c>
      <c r="D433" s="17">
        <v>160</v>
      </c>
      <c r="E433" s="18" t="s">
        <v>25</v>
      </c>
      <c r="F433" s="17">
        <v>64</v>
      </c>
      <c r="G433" s="18" t="s">
        <v>25</v>
      </c>
      <c r="H433" s="17">
        <v>60</v>
      </c>
      <c r="I433" s="18" t="s">
        <v>25</v>
      </c>
      <c r="J433" s="19">
        <v>16</v>
      </c>
      <c r="K433" s="11"/>
      <c r="L433" s="11">
        <f>D433*K433</f>
        <v>0</v>
      </c>
      <c r="M433" s="11">
        <f>IF(49999&lt;$L$9,IF($L$9&lt;100000,F433*K433,0),0)</f>
        <v>0</v>
      </c>
      <c r="N433" s="11">
        <f>IF($L$9&gt;100000,H433*K433,0)</f>
        <v>0</v>
      </c>
    </row>
    <row r="434" spans="2:14" s="1" customFormat="1" ht="21.95" customHeight="1" outlineLevel="2" x14ac:dyDescent="0.2">
      <c r="B434" s="35" t="s">
        <v>857</v>
      </c>
      <c r="C434" s="16" t="s">
        <v>858</v>
      </c>
      <c r="D434" s="17">
        <v>160</v>
      </c>
      <c r="E434" s="18" t="s">
        <v>25</v>
      </c>
      <c r="F434" s="17">
        <v>65</v>
      </c>
      <c r="G434" s="18" t="s">
        <v>25</v>
      </c>
      <c r="H434" s="17">
        <v>60.5</v>
      </c>
      <c r="I434" s="18" t="s">
        <v>25</v>
      </c>
      <c r="J434" s="21">
        <v>1173</v>
      </c>
      <c r="K434" s="11"/>
      <c r="L434" s="11">
        <f>D434*K434</f>
        <v>0</v>
      </c>
      <c r="M434" s="11">
        <f>IF(49999&lt;$L$9,IF($L$9&lt;100000,F434*K434,0),0)</f>
        <v>0</v>
      </c>
      <c r="N434" s="11">
        <f>IF($L$9&gt;100000,H434*K434,0)</f>
        <v>0</v>
      </c>
    </row>
    <row r="435" spans="2:14" s="1" customFormat="1" ht="21.95" customHeight="1" outlineLevel="2" x14ac:dyDescent="0.2">
      <c r="B435" s="35" t="s">
        <v>859</v>
      </c>
      <c r="C435" s="16" t="s">
        <v>860</v>
      </c>
      <c r="D435" s="17">
        <v>8</v>
      </c>
      <c r="E435" s="18" t="s">
        <v>25</v>
      </c>
      <c r="F435" s="17">
        <v>8</v>
      </c>
      <c r="G435" s="18" t="s">
        <v>25</v>
      </c>
      <c r="H435" s="17">
        <v>8</v>
      </c>
      <c r="I435" s="18" t="s">
        <v>25</v>
      </c>
      <c r="J435" s="19">
        <v>7</v>
      </c>
      <c r="K435" s="11"/>
      <c r="L435" s="11">
        <f>D435*K435</f>
        <v>0</v>
      </c>
      <c r="M435" s="11">
        <f>IF(49999&lt;$L$9,IF($L$9&lt;100000,F435*K435,0),0)</f>
        <v>0</v>
      </c>
      <c r="N435" s="11">
        <f>IF($L$9&gt;100000,H435*K435,0)</f>
        <v>0</v>
      </c>
    </row>
    <row r="436" spans="2:14" s="1" customFormat="1" ht="21.95" customHeight="1" outlineLevel="2" x14ac:dyDescent="0.2">
      <c r="B436" s="35" t="s">
        <v>861</v>
      </c>
      <c r="C436" s="16" t="s">
        <v>862</v>
      </c>
      <c r="D436" s="17">
        <v>10</v>
      </c>
      <c r="E436" s="18" t="s">
        <v>25</v>
      </c>
      <c r="F436" s="17">
        <v>10</v>
      </c>
      <c r="G436" s="18" t="s">
        <v>25</v>
      </c>
      <c r="H436" s="17">
        <v>9.5</v>
      </c>
      <c r="I436" s="18" t="s">
        <v>25</v>
      </c>
      <c r="J436" s="19">
        <v>10</v>
      </c>
      <c r="K436" s="11"/>
      <c r="L436" s="11">
        <f>D436*K436</f>
        <v>0</v>
      </c>
      <c r="M436" s="11">
        <f>IF(49999&lt;$L$9,IF($L$9&lt;100000,F436*K436,0),0)</f>
        <v>0</v>
      </c>
      <c r="N436" s="11">
        <f>IF($L$9&gt;100000,H436*K436,0)</f>
        <v>0</v>
      </c>
    </row>
    <row r="437" spans="2:14" s="1" customFormat="1" ht="21.95" customHeight="1" outlineLevel="2" x14ac:dyDescent="0.2">
      <c r="B437" s="35" t="s">
        <v>863</v>
      </c>
      <c r="C437" s="16" t="s">
        <v>864</v>
      </c>
      <c r="D437" s="17">
        <v>55</v>
      </c>
      <c r="E437" s="18" t="s">
        <v>25</v>
      </c>
      <c r="F437" s="17">
        <v>50</v>
      </c>
      <c r="G437" s="18" t="s">
        <v>25</v>
      </c>
      <c r="H437" s="17">
        <v>45</v>
      </c>
      <c r="I437" s="18" t="s">
        <v>25</v>
      </c>
      <c r="J437" s="19">
        <v>52</v>
      </c>
      <c r="K437" s="11"/>
      <c r="L437" s="11">
        <f>D437*K437</f>
        <v>0</v>
      </c>
      <c r="M437" s="11">
        <f>IF(49999&lt;$L$9,IF($L$9&lt;100000,F437*K437,0),0)</f>
        <v>0</v>
      </c>
      <c r="N437" s="11">
        <f>IF($L$9&gt;100000,H437*K437,0)</f>
        <v>0</v>
      </c>
    </row>
    <row r="438" spans="2:14" s="1" customFormat="1" ht="21.95" customHeight="1" outlineLevel="2" x14ac:dyDescent="0.2">
      <c r="B438" s="35" t="s">
        <v>865</v>
      </c>
      <c r="C438" s="16" t="s">
        <v>866</v>
      </c>
      <c r="D438" s="17">
        <v>55</v>
      </c>
      <c r="E438" s="18" t="s">
        <v>25</v>
      </c>
      <c r="F438" s="17">
        <v>50</v>
      </c>
      <c r="G438" s="18" t="s">
        <v>25</v>
      </c>
      <c r="H438" s="17">
        <v>45</v>
      </c>
      <c r="I438" s="18" t="s">
        <v>25</v>
      </c>
      <c r="J438" s="19">
        <v>26</v>
      </c>
      <c r="K438" s="11"/>
      <c r="L438" s="11">
        <f>D438*K438</f>
        <v>0</v>
      </c>
      <c r="M438" s="11">
        <f>IF(49999&lt;$L$9,IF($L$9&lt;100000,F438*K438,0),0)</f>
        <v>0</v>
      </c>
      <c r="N438" s="11">
        <f>IF($L$9&gt;100000,H438*K438,0)</f>
        <v>0</v>
      </c>
    </row>
    <row r="439" spans="2:14" s="1" customFormat="1" ht="21.95" customHeight="1" outlineLevel="2" x14ac:dyDescent="0.2">
      <c r="B439" s="35" t="s">
        <v>867</v>
      </c>
      <c r="C439" s="16" t="s">
        <v>868</v>
      </c>
      <c r="D439" s="17">
        <v>55</v>
      </c>
      <c r="E439" s="18" t="s">
        <v>25</v>
      </c>
      <c r="F439" s="17">
        <v>50</v>
      </c>
      <c r="G439" s="18" t="s">
        <v>25</v>
      </c>
      <c r="H439" s="17">
        <v>45</v>
      </c>
      <c r="I439" s="18" t="s">
        <v>25</v>
      </c>
      <c r="J439" s="19">
        <v>40</v>
      </c>
      <c r="K439" s="11"/>
      <c r="L439" s="11">
        <f>D439*K439</f>
        <v>0</v>
      </c>
      <c r="M439" s="11">
        <f>IF(49999&lt;$L$9,IF($L$9&lt;100000,F439*K439,0),0)</f>
        <v>0</v>
      </c>
      <c r="N439" s="11">
        <f>IF($L$9&gt;100000,H439*K439,0)</f>
        <v>0</v>
      </c>
    </row>
    <row r="440" spans="2:14" s="1" customFormat="1" ht="21.95" customHeight="1" outlineLevel="2" x14ac:dyDescent="0.2">
      <c r="B440" s="35" t="s">
        <v>869</v>
      </c>
      <c r="C440" s="16" t="s">
        <v>870</v>
      </c>
      <c r="D440" s="17">
        <v>50</v>
      </c>
      <c r="E440" s="18" t="s">
        <v>25</v>
      </c>
      <c r="F440" s="17">
        <v>45</v>
      </c>
      <c r="G440" s="18" t="s">
        <v>25</v>
      </c>
      <c r="H440" s="17">
        <v>35</v>
      </c>
      <c r="I440" s="18" t="s">
        <v>25</v>
      </c>
      <c r="J440" s="19">
        <v>9</v>
      </c>
      <c r="K440" s="11"/>
      <c r="L440" s="11">
        <f>D440*K440</f>
        <v>0</v>
      </c>
      <c r="M440" s="11">
        <f>IF(49999&lt;$L$9,IF($L$9&lt;100000,F440*K440,0),0)</f>
        <v>0</v>
      </c>
      <c r="N440" s="11">
        <f>IF($L$9&gt;100000,H440*K440,0)</f>
        <v>0</v>
      </c>
    </row>
    <row r="441" spans="2:14" s="1" customFormat="1" ht="21.95" customHeight="1" outlineLevel="2" x14ac:dyDescent="0.2">
      <c r="B441" s="35" t="s">
        <v>871</v>
      </c>
      <c r="C441" s="16" t="s">
        <v>872</v>
      </c>
      <c r="D441" s="17">
        <v>50</v>
      </c>
      <c r="E441" s="18" t="s">
        <v>25</v>
      </c>
      <c r="F441" s="17">
        <v>45</v>
      </c>
      <c r="G441" s="18" t="s">
        <v>25</v>
      </c>
      <c r="H441" s="17">
        <v>35</v>
      </c>
      <c r="I441" s="18" t="s">
        <v>25</v>
      </c>
      <c r="J441" s="19">
        <v>6</v>
      </c>
      <c r="K441" s="11"/>
      <c r="L441" s="11">
        <f>D441*K441</f>
        <v>0</v>
      </c>
      <c r="M441" s="11">
        <f>IF(49999&lt;$L$9,IF($L$9&lt;100000,F441*K441,0),0)</f>
        <v>0</v>
      </c>
      <c r="N441" s="11">
        <f>IF($L$9&gt;100000,H441*K441,0)</f>
        <v>0</v>
      </c>
    </row>
    <row r="442" spans="2:14" s="1" customFormat="1" ht="21.95" customHeight="1" outlineLevel="2" x14ac:dyDescent="0.2">
      <c r="B442" s="35" t="s">
        <v>873</v>
      </c>
      <c r="C442" s="16" t="s">
        <v>874</v>
      </c>
      <c r="D442" s="17">
        <v>50</v>
      </c>
      <c r="E442" s="18" t="s">
        <v>25</v>
      </c>
      <c r="F442" s="17">
        <v>45</v>
      </c>
      <c r="G442" s="18" t="s">
        <v>25</v>
      </c>
      <c r="H442" s="17">
        <v>35</v>
      </c>
      <c r="I442" s="18" t="s">
        <v>25</v>
      </c>
      <c r="J442" s="19">
        <v>78</v>
      </c>
      <c r="K442" s="11"/>
      <c r="L442" s="11">
        <f>D442*K442</f>
        <v>0</v>
      </c>
      <c r="M442" s="11">
        <f>IF(49999&lt;$L$9,IF($L$9&lt;100000,F442*K442,0),0)</f>
        <v>0</v>
      </c>
      <c r="N442" s="11">
        <f>IF($L$9&gt;100000,H442*K442,0)</f>
        <v>0</v>
      </c>
    </row>
    <row r="443" spans="2:14" s="1" customFormat="1" ht="21.95" customHeight="1" outlineLevel="2" x14ac:dyDescent="0.2">
      <c r="B443" s="35" t="s">
        <v>875</v>
      </c>
      <c r="C443" s="16" t="s">
        <v>876</v>
      </c>
      <c r="D443" s="17">
        <v>26</v>
      </c>
      <c r="E443" s="18" t="s">
        <v>25</v>
      </c>
      <c r="F443" s="17">
        <v>23</v>
      </c>
      <c r="G443" s="18" t="s">
        <v>25</v>
      </c>
      <c r="H443" s="17">
        <v>20</v>
      </c>
      <c r="I443" s="18" t="s">
        <v>25</v>
      </c>
      <c r="J443" s="19">
        <v>124</v>
      </c>
      <c r="K443" s="11"/>
      <c r="L443" s="11">
        <f>D443*K443</f>
        <v>0</v>
      </c>
      <c r="M443" s="11">
        <f>IF(49999&lt;$L$9,IF($L$9&lt;100000,F443*K443,0),0)</f>
        <v>0</v>
      </c>
      <c r="N443" s="11">
        <f>IF($L$9&gt;100000,H443*K443,0)</f>
        <v>0</v>
      </c>
    </row>
    <row r="444" spans="2:14" s="1" customFormat="1" ht="21.95" customHeight="1" outlineLevel="2" x14ac:dyDescent="0.2">
      <c r="B444" s="35" t="s">
        <v>877</v>
      </c>
      <c r="C444" s="16" t="s">
        <v>878</v>
      </c>
      <c r="D444" s="17">
        <v>26</v>
      </c>
      <c r="E444" s="18" t="s">
        <v>25</v>
      </c>
      <c r="F444" s="17">
        <v>23</v>
      </c>
      <c r="G444" s="18" t="s">
        <v>25</v>
      </c>
      <c r="H444" s="17">
        <v>20</v>
      </c>
      <c r="I444" s="18" t="s">
        <v>25</v>
      </c>
      <c r="J444" s="19">
        <v>259</v>
      </c>
      <c r="K444" s="11"/>
      <c r="L444" s="11">
        <f>D444*K444</f>
        <v>0</v>
      </c>
      <c r="M444" s="11">
        <f>IF(49999&lt;$L$9,IF($L$9&lt;100000,F444*K444,0),0)</f>
        <v>0</v>
      </c>
      <c r="N444" s="11">
        <f>IF($L$9&gt;100000,H444*K444,0)</f>
        <v>0</v>
      </c>
    </row>
    <row r="445" spans="2:14" s="1" customFormat="1" ht="21.95" customHeight="1" outlineLevel="2" x14ac:dyDescent="0.2">
      <c r="B445" s="35" t="s">
        <v>879</v>
      </c>
      <c r="C445" s="16" t="s">
        <v>880</v>
      </c>
      <c r="D445" s="17">
        <v>22</v>
      </c>
      <c r="E445" s="18" t="s">
        <v>25</v>
      </c>
      <c r="F445" s="17">
        <v>22</v>
      </c>
      <c r="G445" s="18" t="s">
        <v>25</v>
      </c>
      <c r="H445" s="17">
        <v>22</v>
      </c>
      <c r="I445" s="18" t="s">
        <v>25</v>
      </c>
      <c r="J445" s="19">
        <v>24</v>
      </c>
      <c r="K445" s="11"/>
      <c r="L445" s="11">
        <f>D445*K445</f>
        <v>0</v>
      </c>
      <c r="M445" s="11">
        <f>IF(49999&lt;$L$9,IF($L$9&lt;100000,F445*K445,0),0)</f>
        <v>0</v>
      </c>
      <c r="N445" s="11">
        <f>IF($L$9&gt;100000,H445*K445,0)</f>
        <v>0</v>
      </c>
    </row>
    <row r="446" spans="2:14" s="1" customFormat="1" ht="21.95" customHeight="1" outlineLevel="2" x14ac:dyDescent="0.2">
      <c r="B446" s="35" t="s">
        <v>881</v>
      </c>
      <c r="C446" s="16" t="s">
        <v>882</v>
      </c>
      <c r="D446" s="17">
        <v>37</v>
      </c>
      <c r="E446" s="18" t="s">
        <v>25</v>
      </c>
      <c r="F446" s="17">
        <v>37</v>
      </c>
      <c r="G446" s="18" t="s">
        <v>25</v>
      </c>
      <c r="H446" s="17">
        <v>36.5</v>
      </c>
      <c r="I446" s="18" t="s">
        <v>25</v>
      </c>
      <c r="J446" s="19">
        <v>11</v>
      </c>
      <c r="K446" s="11"/>
      <c r="L446" s="11">
        <f>D446*K446</f>
        <v>0</v>
      </c>
      <c r="M446" s="11">
        <f>IF(49999&lt;$L$9,IF($L$9&lt;100000,F446*K446,0),0)</f>
        <v>0</v>
      </c>
      <c r="N446" s="11">
        <f>IF($L$9&gt;100000,H446*K446,0)</f>
        <v>0</v>
      </c>
    </row>
    <row r="447" spans="2:14" s="1" customFormat="1" ht="21.95" customHeight="1" outlineLevel="2" x14ac:dyDescent="0.2">
      <c r="B447" s="35" t="s">
        <v>883</v>
      </c>
      <c r="C447" s="16" t="s">
        <v>884</v>
      </c>
      <c r="D447" s="17">
        <v>37</v>
      </c>
      <c r="E447" s="18" t="s">
        <v>25</v>
      </c>
      <c r="F447" s="17">
        <v>37</v>
      </c>
      <c r="G447" s="18" t="s">
        <v>25</v>
      </c>
      <c r="H447" s="17">
        <v>36.5</v>
      </c>
      <c r="I447" s="18" t="s">
        <v>25</v>
      </c>
      <c r="J447" s="19">
        <v>25</v>
      </c>
      <c r="K447" s="11"/>
      <c r="L447" s="11">
        <f>D447*K447</f>
        <v>0</v>
      </c>
      <c r="M447" s="11">
        <f>IF(49999&lt;$L$9,IF($L$9&lt;100000,F447*K447,0),0)</f>
        <v>0</v>
      </c>
      <c r="N447" s="11">
        <f>IF($L$9&gt;100000,H447*K447,0)</f>
        <v>0</v>
      </c>
    </row>
    <row r="448" spans="2:14" s="1" customFormat="1" ht="21.95" customHeight="1" outlineLevel="2" x14ac:dyDescent="0.2">
      <c r="B448" s="35" t="s">
        <v>885</v>
      </c>
      <c r="C448" s="16" t="s">
        <v>886</v>
      </c>
      <c r="D448" s="17">
        <v>236</v>
      </c>
      <c r="E448" s="18" t="s">
        <v>25</v>
      </c>
      <c r="F448" s="17">
        <v>205</v>
      </c>
      <c r="G448" s="18" t="s">
        <v>25</v>
      </c>
      <c r="H448" s="17">
        <v>195</v>
      </c>
      <c r="I448" s="18" t="s">
        <v>25</v>
      </c>
      <c r="J448" s="19">
        <v>106</v>
      </c>
      <c r="K448" s="11"/>
      <c r="L448" s="11">
        <f>D448*K448</f>
        <v>0</v>
      </c>
      <c r="M448" s="11">
        <f>IF(49999&lt;$L$9,IF($L$9&lt;100000,F448*K448,0),0)</f>
        <v>0</v>
      </c>
      <c r="N448" s="11">
        <f>IF($L$9&gt;100000,H448*K448,0)</f>
        <v>0</v>
      </c>
    </row>
    <row r="449" spans="2:14" s="1" customFormat="1" ht="21.95" customHeight="1" outlineLevel="2" x14ac:dyDescent="0.2">
      <c r="B449" s="35" t="s">
        <v>887</v>
      </c>
      <c r="C449" s="16" t="s">
        <v>888</v>
      </c>
      <c r="D449" s="17">
        <v>236</v>
      </c>
      <c r="E449" s="18" t="s">
        <v>25</v>
      </c>
      <c r="F449" s="17">
        <v>205</v>
      </c>
      <c r="G449" s="18" t="s">
        <v>25</v>
      </c>
      <c r="H449" s="17">
        <v>195</v>
      </c>
      <c r="I449" s="18" t="s">
        <v>25</v>
      </c>
      <c r="J449" s="19">
        <v>61</v>
      </c>
      <c r="K449" s="11"/>
      <c r="L449" s="11">
        <f>D449*K449</f>
        <v>0</v>
      </c>
      <c r="M449" s="11">
        <f>IF(49999&lt;$L$9,IF($L$9&lt;100000,F449*K449,0),0)</f>
        <v>0</v>
      </c>
      <c r="N449" s="11">
        <f>IF($L$9&gt;100000,H449*K449,0)</f>
        <v>0</v>
      </c>
    </row>
    <row r="450" spans="2:14" s="1" customFormat="1" ht="21.95" customHeight="1" outlineLevel="2" x14ac:dyDescent="0.2">
      <c r="B450" s="35" t="s">
        <v>889</v>
      </c>
      <c r="C450" s="16" t="s">
        <v>890</v>
      </c>
      <c r="D450" s="17">
        <v>120</v>
      </c>
      <c r="E450" s="18" t="s">
        <v>25</v>
      </c>
      <c r="F450" s="17">
        <v>120</v>
      </c>
      <c r="G450" s="18" t="s">
        <v>25</v>
      </c>
      <c r="H450" s="17">
        <v>120</v>
      </c>
      <c r="I450" s="18" t="s">
        <v>25</v>
      </c>
      <c r="J450" s="19">
        <v>57</v>
      </c>
      <c r="K450" s="11"/>
      <c r="L450" s="11">
        <f>D450*K450</f>
        <v>0</v>
      </c>
      <c r="M450" s="11">
        <f>IF(49999&lt;$L$9,IF($L$9&lt;100000,F450*K450,0),0)</f>
        <v>0</v>
      </c>
      <c r="N450" s="11">
        <f>IF($L$9&gt;100000,H450*K450,0)</f>
        <v>0</v>
      </c>
    </row>
    <row r="451" spans="2:14" s="1" customFormat="1" ht="21.95" customHeight="1" outlineLevel="2" x14ac:dyDescent="0.2">
      <c r="B451" s="35" t="s">
        <v>891</v>
      </c>
      <c r="C451" s="16" t="s">
        <v>892</v>
      </c>
      <c r="D451" s="17">
        <v>269</v>
      </c>
      <c r="E451" s="18" t="s">
        <v>25</v>
      </c>
      <c r="F451" s="17">
        <v>260</v>
      </c>
      <c r="G451" s="18" t="s">
        <v>25</v>
      </c>
      <c r="H451" s="17">
        <v>232</v>
      </c>
      <c r="I451" s="18" t="s">
        <v>25</v>
      </c>
      <c r="J451" s="19">
        <v>108</v>
      </c>
      <c r="K451" s="11"/>
      <c r="L451" s="11">
        <f>D451*K451</f>
        <v>0</v>
      </c>
      <c r="M451" s="11">
        <f>IF(49999&lt;$L$9,IF($L$9&lt;100000,F451*K451,0),0)</f>
        <v>0</v>
      </c>
      <c r="N451" s="11">
        <f>IF($L$9&gt;100000,H451*K451,0)</f>
        <v>0</v>
      </c>
    </row>
    <row r="452" spans="2:14" s="1" customFormat="1" ht="21.95" customHeight="1" outlineLevel="2" x14ac:dyDescent="0.2">
      <c r="B452" s="35" t="s">
        <v>893</v>
      </c>
      <c r="C452" s="16" t="s">
        <v>894</v>
      </c>
      <c r="D452" s="17">
        <v>211</v>
      </c>
      <c r="E452" s="18" t="s">
        <v>25</v>
      </c>
      <c r="F452" s="17">
        <v>206</v>
      </c>
      <c r="G452" s="18" t="s">
        <v>25</v>
      </c>
      <c r="H452" s="17">
        <v>188</v>
      </c>
      <c r="I452" s="18" t="s">
        <v>25</v>
      </c>
      <c r="J452" s="19">
        <v>59</v>
      </c>
      <c r="K452" s="11"/>
      <c r="L452" s="11">
        <f>D452*K452</f>
        <v>0</v>
      </c>
      <c r="M452" s="11">
        <f>IF(49999&lt;$L$9,IF($L$9&lt;100000,F452*K452,0),0)</f>
        <v>0</v>
      </c>
      <c r="N452" s="11">
        <f>IF($L$9&gt;100000,H452*K452,0)</f>
        <v>0</v>
      </c>
    </row>
    <row r="453" spans="2:14" s="1" customFormat="1" ht="21.95" customHeight="1" outlineLevel="2" x14ac:dyDescent="0.2">
      <c r="B453" s="35" t="s">
        <v>895</v>
      </c>
      <c r="C453" s="16" t="s">
        <v>896</v>
      </c>
      <c r="D453" s="17">
        <v>208</v>
      </c>
      <c r="E453" s="18" t="s">
        <v>25</v>
      </c>
      <c r="F453" s="17">
        <v>204</v>
      </c>
      <c r="G453" s="18" t="s">
        <v>25</v>
      </c>
      <c r="H453" s="17">
        <v>185.5</v>
      </c>
      <c r="I453" s="18" t="s">
        <v>25</v>
      </c>
      <c r="J453" s="19">
        <v>94</v>
      </c>
      <c r="K453" s="11"/>
      <c r="L453" s="11">
        <f>D453*K453</f>
        <v>0</v>
      </c>
      <c r="M453" s="11">
        <f>IF(49999&lt;$L$9,IF($L$9&lt;100000,F453*K453,0),0)</f>
        <v>0</v>
      </c>
      <c r="N453" s="11">
        <f>IF($L$9&gt;100000,H453*K453,0)</f>
        <v>0</v>
      </c>
    </row>
    <row r="454" spans="2:14" s="1" customFormat="1" ht="21.95" customHeight="1" outlineLevel="2" x14ac:dyDescent="0.2">
      <c r="B454" s="35" t="s">
        <v>897</v>
      </c>
      <c r="C454" s="16" t="s">
        <v>898</v>
      </c>
      <c r="D454" s="17">
        <v>233</v>
      </c>
      <c r="E454" s="18" t="s">
        <v>25</v>
      </c>
      <c r="F454" s="17">
        <v>229</v>
      </c>
      <c r="G454" s="18" t="s">
        <v>25</v>
      </c>
      <c r="H454" s="17">
        <v>218</v>
      </c>
      <c r="I454" s="18" t="s">
        <v>25</v>
      </c>
      <c r="J454" s="19">
        <v>62</v>
      </c>
      <c r="K454" s="11"/>
      <c r="L454" s="11">
        <f>D454*K454</f>
        <v>0</v>
      </c>
      <c r="M454" s="11">
        <f>IF(49999&lt;$L$9,IF($L$9&lt;100000,F454*K454,0),0)</f>
        <v>0</v>
      </c>
      <c r="N454" s="11">
        <f>IF($L$9&gt;100000,H454*K454,0)</f>
        <v>0</v>
      </c>
    </row>
    <row r="455" spans="2:14" s="1" customFormat="1" ht="21.95" customHeight="1" outlineLevel="2" x14ac:dyDescent="0.2">
      <c r="B455" s="35" t="s">
        <v>899</v>
      </c>
      <c r="C455" s="16" t="s">
        <v>900</v>
      </c>
      <c r="D455" s="17">
        <v>230</v>
      </c>
      <c r="E455" s="18" t="s">
        <v>25</v>
      </c>
      <c r="F455" s="17">
        <v>225</v>
      </c>
      <c r="G455" s="18" t="s">
        <v>25</v>
      </c>
      <c r="H455" s="17">
        <v>214.5</v>
      </c>
      <c r="I455" s="18" t="s">
        <v>25</v>
      </c>
      <c r="J455" s="19">
        <v>16</v>
      </c>
      <c r="K455" s="11"/>
      <c r="L455" s="11">
        <f>D455*K455</f>
        <v>0</v>
      </c>
      <c r="M455" s="11">
        <f>IF(49999&lt;$L$9,IF($L$9&lt;100000,F455*K455,0),0)</f>
        <v>0</v>
      </c>
      <c r="N455" s="11">
        <f>IF($L$9&gt;100000,H455*K455,0)</f>
        <v>0</v>
      </c>
    </row>
    <row r="456" spans="2:14" s="1" customFormat="1" ht="21.95" customHeight="1" outlineLevel="2" x14ac:dyDescent="0.2">
      <c r="B456" s="35" t="s">
        <v>901</v>
      </c>
      <c r="C456" s="16" t="s">
        <v>902</v>
      </c>
      <c r="D456" s="17">
        <v>258</v>
      </c>
      <c r="E456" s="18" t="s">
        <v>25</v>
      </c>
      <c r="F456" s="17">
        <v>251</v>
      </c>
      <c r="G456" s="18" t="s">
        <v>25</v>
      </c>
      <c r="H456" s="17">
        <v>239</v>
      </c>
      <c r="I456" s="18" t="s">
        <v>25</v>
      </c>
      <c r="J456" s="19">
        <v>171</v>
      </c>
      <c r="K456" s="11"/>
      <c r="L456" s="11">
        <f>D456*K456</f>
        <v>0</v>
      </c>
      <c r="M456" s="11">
        <f>IF(49999&lt;$L$9,IF($L$9&lt;100000,F456*K456,0),0)</f>
        <v>0</v>
      </c>
      <c r="N456" s="11">
        <f>IF($L$9&gt;100000,H456*K456,0)</f>
        <v>0</v>
      </c>
    </row>
    <row r="457" spans="2:14" s="1" customFormat="1" ht="21.95" customHeight="1" outlineLevel="2" x14ac:dyDescent="0.2">
      <c r="B457" s="35" t="s">
        <v>903</v>
      </c>
      <c r="C457" s="16" t="s">
        <v>904</v>
      </c>
      <c r="D457" s="17">
        <v>231</v>
      </c>
      <c r="E457" s="18" t="s">
        <v>25</v>
      </c>
      <c r="F457" s="17">
        <v>225</v>
      </c>
      <c r="G457" s="18" t="s">
        <v>25</v>
      </c>
      <c r="H457" s="17">
        <v>210</v>
      </c>
      <c r="I457" s="18" t="s">
        <v>25</v>
      </c>
      <c r="J457" s="19">
        <v>22</v>
      </c>
      <c r="K457" s="11"/>
      <c r="L457" s="11">
        <f>D457*K457</f>
        <v>0</v>
      </c>
      <c r="M457" s="11">
        <f>IF(49999&lt;$L$9,IF($L$9&lt;100000,F457*K457,0),0)</f>
        <v>0</v>
      </c>
      <c r="N457" s="11">
        <f>IF($L$9&gt;100000,H457*K457,0)</f>
        <v>0</v>
      </c>
    </row>
    <row r="458" spans="2:14" s="1" customFormat="1" ht="21.95" customHeight="1" outlineLevel="2" x14ac:dyDescent="0.2">
      <c r="B458" s="35" t="s">
        <v>905</v>
      </c>
      <c r="C458" s="16" t="s">
        <v>906</v>
      </c>
      <c r="D458" s="17">
        <v>237</v>
      </c>
      <c r="E458" s="18" t="s">
        <v>25</v>
      </c>
      <c r="F458" s="17">
        <v>231</v>
      </c>
      <c r="G458" s="18" t="s">
        <v>25</v>
      </c>
      <c r="H458" s="17">
        <v>215.5</v>
      </c>
      <c r="I458" s="18" t="s">
        <v>25</v>
      </c>
      <c r="J458" s="19">
        <v>27</v>
      </c>
      <c r="K458" s="11"/>
      <c r="L458" s="11">
        <f>D458*K458</f>
        <v>0</v>
      </c>
      <c r="M458" s="11">
        <f>IF(49999&lt;$L$9,IF($L$9&lt;100000,F458*K458,0),0)</f>
        <v>0</v>
      </c>
      <c r="N458" s="11">
        <f>IF($L$9&gt;100000,H458*K458,0)</f>
        <v>0</v>
      </c>
    </row>
    <row r="459" spans="2:14" s="1" customFormat="1" ht="21.95" customHeight="1" outlineLevel="2" x14ac:dyDescent="0.2">
      <c r="B459" s="35" t="s">
        <v>907</v>
      </c>
      <c r="C459" s="16" t="s">
        <v>908</v>
      </c>
      <c r="D459" s="17">
        <v>215</v>
      </c>
      <c r="E459" s="18" t="s">
        <v>25</v>
      </c>
      <c r="F459" s="17">
        <v>209</v>
      </c>
      <c r="G459" s="18" t="s">
        <v>25</v>
      </c>
      <c r="H459" s="17">
        <v>199</v>
      </c>
      <c r="I459" s="18" t="s">
        <v>25</v>
      </c>
      <c r="J459" s="19">
        <v>141</v>
      </c>
      <c r="K459" s="11"/>
      <c r="L459" s="11">
        <f>D459*K459</f>
        <v>0</v>
      </c>
      <c r="M459" s="11">
        <f>IF(49999&lt;$L$9,IF($L$9&lt;100000,F459*K459,0),0)</f>
        <v>0</v>
      </c>
      <c r="N459" s="11">
        <f>IF($L$9&gt;100000,H459*K459,0)</f>
        <v>0</v>
      </c>
    </row>
    <row r="460" spans="2:14" s="1" customFormat="1" ht="21.95" customHeight="1" outlineLevel="2" x14ac:dyDescent="0.2">
      <c r="B460" s="35" t="s">
        <v>909</v>
      </c>
      <c r="C460" s="16" t="s">
        <v>910</v>
      </c>
      <c r="D460" s="17">
        <v>298</v>
      </c>
      <c r="E460" s="18" t="s">
        <v>25</v>
      </c>
      <c r="F460" s="17">
        <v>289</v>
      </c>
      <c r="G460" s="18" t="s">
        <v>25</v>
      </c>
      <c r="H460" s="17">
        <v>270.5</v>
      </c>
      <c r="I460" s="18" t="s">
        <v>25</v>
      </c>
      <c r="J460" s="19">
        <v>17</v>
      </c>
      <c r="K460" s="11"/>
      <c r="L460" s="11">
        <f>D460*K460</f>
        <v>0</v>
      </c>
      <c r="M460" s="11">
        <f>IF(49999&lt;$L$9,IF($L$9&lt;100000,F460*K460,0),0)</f>
        <v>0</v>
      </c>
      <c r="N460" s="11">
        <f>IF($L$9&gt;100000,H460*K460,0)</f>
        <v>0</v>
      </c>
    </row>
    <row r="461" spans="2:14" s="1" customFormat="1" ht="21.95" customHeight="1" outlineLevel="2" x14ac:dyDescent="0.2">
      <c r="B461" s="35" t="s">
        <v>911</v>
      </c>
      <c r="C461" s="16" t="s">
        <v>912</v>
      </c>
      <c r="D461" s="17">
        <v>296</v>
      </c>
      <c r="E461" s="18" t="s">
        <v>25</v>
      </c>
      <c r="F461" s="17">
        <v>288</v>
      </c>
      <c r="G461" s="18" t="s">
        <v>25</v>
      </c>
      <c r="H461" s="17">
        <v>269.5</v>
      </c>
      <c r="I461" s="18" t="s">
        <v>25</v>
      </c>
      <c r="J461" s="19">
        <v>16</v>
      </c>
      <c r="K461" s="11"/>
      <c r="L461" s="11">
        <f>D461*K461</f>
        <v>0</v>
      </c>
      <c r="M461" s="11">
        <f>IF(49999&lt;$L$9,IF($L$9&lt;100000,F461*K461,0),0)</f>
        <v>0</v>
      </c>
      <c r="N461" s="11">
        <f>IF($L$9&gt;100000,H461*K461,0)</f>
        <v>0</v>
      </c>
    </row>
    <row r="462" spans="2:14" s="1" customFormat="1" ht="21.95" customHeight="1" outlineLevel="2" x14ac:dyDescent="0.2">
      <c r="B462" s="35" t="s">
        <v>913</v>
      </c>
      <c r="C462" s="16" t="s">
        <v>914</v>
      </c>
      <c r="D462" s="17">
        <v>178</v>
      </c>
      <c r="E462" s="18" t="s">
        <v>25</v>
      </c>
      <c r="F462" s="17">
        <v>172</v>
      </c>
      <c r="G462" s="18" t="s">
        <v>25</v>
      </c>
      <c r="H462" s="17">
        <v>162</v>
      </c>
      <c r="I462" s="18" t="s">
        <v>25</v>
      </c>
      <c r="J462" s="19">
        <v>6</v>
      </c>
      <c r="K462" s="11"/>
      <c r="L462" s="11">
        <f>D462*K462</f>
        <v>0</v>
      </c>
      <c r="M462" s="11">
        <f>IF(49999&lt;$L$9,IF($L$9&lt;100000,F462*K462,0),0)</f>
        <v>0</v>
      </c>
      <c r="N462" s="11">
        <f>IF($L$9&gt;100000,H462*K462,0)</f>
        <v>0</v>
      </c>
    </row>
    <row r="463" spans="2:14" s="1" customFormat="1" ht="21.95" customHeight="1" outlineLevel="2" x14ac:dyDescent="0.2">
      <c r="B463" s="35" t="s">
        <v>915</v>
      </c>
      <c r="C463" s="16" t="s">
        <v>916</v>
      </c>
      <c r="D463" s="17">
        <v>183</v>
      </c>
      <c r="E463" s="18" t="s">
        <v>25</v>
      </c>
      <c r="F463" s="17">
        <v>166</v>
      </c>
      <c r="G463" s="18" t="s">
        <v>25</v>
      </c>
      <c r="H463" s="17">
        <v>155</v>
      </c>
      <c r="I463" s="18" t="s">
        <v>25</v>
      </c>
      <c r="J463" s="19">
        <v>56</v>
      </c>
      <c r="K463" s="11"/>
      <c r="L463" s="11">
        <f>D463*K463</f>
        <v>0</v>
      </c>
      <c r="M463" s="11">
        <f>IF(49999&lt;$L$9,IF($L$9&lt;100000,F463*K463,0),0)</f>
        <v>0</v>
      </c>
      <c r="N463" s="11">
        <f>IF($L$9&gt;100000,H463*K463,0)</f>
        <v>0</v>
      </c>
    </row>
    <row r="464" spans="2:14" s="1" customFormat="1" ht="9.9499999999999993" customHeight="1" outlineLevel="1" x14ac:dyDescent="0.2">
      <c r="B464" s="12" t="s">
        <v>917</v>
      </c>
      <c r="C464" s="13"/>
      <c r="D464" s="14"/>
      <c r="E464" s="14"/>
      <c r="F464" s="14"/>
      <c r="G464" s="14"/>
      <c r="H464" s="14"/>
      <c r="I464" s="14"/>
      <c r="J464" s="15"/>
      <c r="K464" s="15"/>
      <c r="L464" s="15">
        <f>D464*K464</f>
        <v>0</v>
      </c>
      <c r="M464" s="15">
        <f>IF(49999&lt;$L$9,IF($L$9&lt;100000,F464*K464,0),0)</f>
        <v>0</v>
      </c>
      <c r="N464" s="15">
        <f>IF($L$9&gt;100000,H464*K464,0)</f>
        <v>0</v>
      </c>
    </row>
    <row r="465" spans="2:14" s="1" customFormat="1" ht="11.1" customHeight="1" outlineLevel="2" x14ac:dyDescent="0.2">
      <c r="B465" s="35" t="s">
        <v>918</v>
      </c>
      <c r="C465" s="16" t="s">
        <v>919</v>
      </c>
      <c r="D465" s="17">
        <v>373</v>
      </c>
      <c r="E465" s="18" t="s">
        <v>25</v>
      </c>
      <c r="F465" s="17">
        <v>373</v>
      </c>
      <c r="G465" s="18" t="s">
        <v>25</v>
      </c>
      <c r="H465" s="17">
        <v>349</v>
      </c>
      <c r="I465" s="18" t="s">
        <v>25</v>
      </c>
      <c r="J465" s="19">
        <v>1</v>
      </c>
      <c r="K465" s="11"/>
      <c r="L465" s="11">
        <f>D465*K465</f>
        <v>0</v>
      </c>
      <c r="M465" s="11">
        <f>IF(49999&lt;$L$9,IF($L$9&lt;100000,F465*K465,0),0)</f>
        <v>0</v>
      </c>
      <c r="N465" s="11">
        <f>IF($L$9&gt;100000,H465*K465,0)</f>
        <v>0</v>
      </c>
    </row>
    <row r="466" spans="2:14" s="1" customFormat="1" ht="21.95" customHeight="1" outlineLevel="2" x14ac:dyDescent="0.2">
      <c r="B466" s="35" t="s">
        <v>920</v>
      </c>
      <c r="C466" s="16" t="s">
        <v>921</v>
      </c>
      <c r="D466" s="17">
        <v>754</v>
      </c>
      <c r="E466" s="18" t="s">
        <v>25</v>
      </c>
      <c r="F466" s="17">
        <v>754</v>
      </c>
      <c r="G466" s="18" t="s">
        <v>25</v>
      </c>
      <c r="H466" s="17">
        <v>754</v>
      </c>
      <c r="I466" s="18" t="s">
        <v>25</v>
      </c>
      <c r="J466" s="19">
        <v>3</v>
      </c>
      <c r="K466" s="11"/>
      <c r="L466" s="11">
        <f>D466*K466</f>
        <v>0</v>
      </c>
      <c r="M466" s="11">
        <f>IF(49999&lt;$L$9,IF($L$9&lt;100000,F466*K466,0),0)</f>
        <v>0</v>
      </c>
      <c r="N466" s="11">
        <f>IF($L$9&gt;100000,H466*K466,0)</f>
        <v>0</v>
      </c>
    </row>
    <row r="467" spans="2:14" s="1" customFormat="1" ht="11.1" customHeight="1" outlineLevel="2" x14ac:dyDescent="0.2">
      <c r="B467" s="35" t="s">
        <v>922</v>
      </c>
      <c r="C467" s="16" t="s">
        <v>923</v>
      </c>
      <c r="D467" s="17">
        <v>535</v>
      </c>
      <c r="E467" s="18" t="s">
        <v>25</v>
      </c>
      <c r="F467" s="17">
        <v>535</v>
      </c>
      <c r="G467" s="18" t="s">
        <v>25</v>
      </c>
      <c r="H467" s="17">
        <v>535</v>
      </c>
      <c r="I467" s="18" t="s">
        <v>25</v>
      </c>
      <c r="J467" s="19">
        <v>3</v>
      </c>
      <c r="K467" s="11"/>
      <c r="L467" s="11">
        <f>D467*K467</f>
        <v>0</v>
      </c>
      <c r="M467" s="11">
        <f>IF(49999&lt;$L$9,IF($L$9&lt;100000,F467*K467,0),0)</f>
        <v>0</v>
      </c>
      <c r="N467" s="11">
        <f>IF($L$9&gt;100000,H467*K467,0)</f>
        <v>0</v>
      </c>
    </row>
    <row r="468" spans="2:14" s="1" customFormat="1" ht="21.95" customHeight="1" outlineLevel="2" x14ac:dyDescent="0.2">
      <c r="B468" s="35" t="s">
        <v>924</v>
      </c>
      <c r="C468" s="16" t="s">
        <v>925</v>
      </c>
      <c r="D468" s="17">
        <v>700</v>
      </c>
      <c r="E468" s="18" t="s">
        <v>25</v>
      </c>
      <c r="F468" s="17">
        <v>700</v>
      </c>
      <c r="G468" s="18" t="s">
        <v>25</v>
      </c>
      <c r="H468" s="17">
        <v>700</v>
      </c>
      <c r="I468" s="18" t="s">
        <v>25</v>
      </c>
      <c r="J468" s="19">
        <v>4</v>
      </c>
      <c r="K468" s="11"/>
      <c r="L468" s="11">
        <f>D468*K468</f>
        <v>0</v>
      </c>
      <c r="M468" s="11">
        <f>IF(49999&lt;$L$9,IF($L$9&lt;100000,F468*K468,0),0)</f>
        <v>0</v>
      </c>
      <c r="N468" s="11">
        <f>IF($L$9&gt;100000,H468*K468,0)</f>
        <v>0</v>
      </c>
    </row>
    <row r="469" spans="2:14" s="1" customFormat="1" ht="21.95" customHeight="1" outlineLevel="2" x14ac:dyDescent="0.2">
      <c r="B469" s="35" t="s">
        <v>926</v>
      </c>
      <c r="C469" s="16" t="s">
        <v>927</v>
      </c>
      <c r="D469" s="17">
        <v>626</v>
      </c>
      <c r="E469" s="18" t="s">
        <v>25</v>
      </c>
      <c r="F469" s="17">
        <v>608</v>
      </c>
      <c r="G469" s="18" t="s">
        <v>25</v>
      </c>
      <c r="H469" s="17">
        <v>579.5</v>
      </c>
      <c r="I469" s="18" t="s">
        <v>25</v>
      </c>
      <c r="J469" s="19">
        <v>32</v>
      </c>
      <c r="K469" s="11"/>
      <c r="L469" s="11">
        <f>D469*K469</f>
        <v>0</v>
      </c>
      <c r="M469" s="11">
        <f>IF(49999&lt;$L$9,IF($L$9&lt;100000,F469*K469,0),0)</f>
        <v>0</v>
      </c>
      <c r="N469" s="11">
        <f>IF($L$9&gt;100000,H469*K469,0)</f>
        <v>0</v>
      </c>
    </row>
    <row r="470" spans="2:14" s="1" customFormat="1" ht="21.95" customHeight="1" outlineLevel="2" x14ac:dyDescent="0.2">
      <c r="B470" s="35" t="s">
        <v>928</v>
      </c>
      <c r="C470" s="16" t="s">
        <v>929</v>
      </c>
      <c r="D470" s="17">
        <v>633</v>
      </c>
      <c r="E470" s="18" t="s">
        <v>25</v>
      </c>
      <c r="F470" s="17">
        <v>616</v>
      </c>
      <c r="G470" s="18" t="s">
        <v>25</v>
      </c>
      <c r="H470" s="17">
        <v>586.5</v>
      </c>
      <c r="I470" s="18" t="s">
        <v>25</v>
      </c>
      <c r="J470" s="19">
        <v>30</v>
      </c>
      <c r="K470" s="11"/>
      <c r="L470" s="11">
        <f>D470*K470</f>
        <v>0</v>
      </c>
      <c r="M470" s="11">
        <f>IF(49999&lt;$L$9,IF($L$9&lt;100000,F470*K470,0),0)</f>
        <v>0</v>
      </c>
      <c r="N470" s="11">
        <f>IF($L$9&gt;100000,H470*K470,0)</f>
        <v>0</v>
      </c>
    </row>
    <row r="471" spans="2:14" s="1" customFormat="1" ht="21.95" customHeight="1" outlineLevel="2" x14ac:dyDescent="0.2">
      <c r="B471" s="35" t="s">
        <v>930</v>
      </c>
      <c r="C471" s="16" t="s">
        <v>931</v>
      </c>
      <c r="D471" s="17">
        <v>633</v>
      </c>
      <c r="E471" s="18" t="s">
        <v>25</v>
      </c>
      <c r="F471" s="17">
        <v>616</v>
      </c>
      <c r="G471" s="18" t="s">
        <v>25</v>
      </c>
      <c r="H471" s="17">
        <v>586.5</v>
      </c>
      <c r="I471" s="18" t="s">
        <v>25</v>
      </c>
      <c r="J471" s="19">
        <v>30</v>
      </c>
      <c r="K471" s="11"/>
      <c r="L471" s="11">
        <f>D471*K471</f>
        <v>0</v>
      </c>
      <c r="M471" s="11">
        <f>IF(49999&lt;$L$9,IF($L$9&lt;100000,F471*K471,0),0)</f>
        <v>0</v>
      </c>
      <c r="N471" s="11">
        <f>IF($L$9&gt;100000,H471*K471,0)</f>
        <v>0</v>
      </c>
    </row>
    <row r="472" spans="2:14" s="1" customFormat="1" ht="21.95" customHeight="1" outlineLevel="2" x14ac:dyDescent="0.2">
      <c r="B472" s="35" t="s">
        <v>932</v>
      </c>
      <c r="C472" s="16" t="s">
        <v>933</v>
      </c>
      <c r="D472" s="17">
        <v>633</v>
      </c>
      <c r="E472" s="18" t="s">
        <v>25</v>
      </c>
      <c r="F472" s="17">
        <v>616</v>
      </c>
      <c r="G472" s="18" t="s">
        <v>25</v>
      </c>
      <c r="H472" s="17">
        <v>586.5</v>
      </c>
      <c r="I472" s="18" t="s">
        <v>25</v>
      </c>
      <c r="J472" s="19">
        <v>30</v>
      </c>
      <c r="K472" s="11"/>
      <c r="L472" s="11">
        <f>D472*K472</f>
        <v>0</v>
      </c>
      <c r="M472" s="11">
        <f>IF(49999&lt;$L$9,IF($L$9&lt;100000,F472*K472,0),0)</f>
        <v>0</v>
      </c>
      <c r="N472" s="11">
        <f>IF($L$9&gt;100000,H472*K472,0)</f>
        <v>0</v>
      </c>
    </row>
    <row r="473" spans="2:14" s="1" customFormat="1" ht="21.95" customHeight="1" outlineLevel="2" x14ac:dyDescent="0.2">
      <c r="B473" s="35" t="s">
        <v>934</v>
      </c>
      <c r="C473" s="16" t="s">
        <v>935</v>
      </c>
      <c r="D473" s="17">
        <v>633</v>
      </c>
      <c r="E473" s="18" t="s">
        <v>25</v>
      </c>
      <c r="F473" s="17">
        <v>616</v>
      </c>
      <c r="G473" s="18" t="s">
        <v>25</v>
      </c>
      <c r="H473" s="17">
        <v>586.5</v>
      </c>
      <c r="I473" s="18" t="s">
        <v>25</v>
      </c>
      <c r="J473" s="19">
        <v>86</v>
      </c>
      <c r="K473" s="11"/>
      <c r="L473" s="11">
        <f>D473*K473</f>
        <v>0</v>
      </c>
      <c r="M473" s="11">
        <f>IF(49999&lt;$L$9,IF($L$9&lt;100000,F473*K473,0),0)</f>
        <v>0</v>
      </c>
      <c r="N473" s="11">
        <f>IF($L$9&gt;100000,H473*K473,0)</f>
        <v>0</v>
      </c>
    </row>
    <row r="474" spans="2:14" s="1" customFormat="1" ht="21.95" customHeight="1" outlineLevel="2" x14ac:dyDescent="0.2">
      <c r="B474" s="35" t="s">
        <v>936</v>
      </c>
      <c r="C474" s="16" t="s">
        <v>937</v>
      </c>
      <c r="D474" s="17">
        <v>633</v>
      </c>
      <c r="E474" s="18" t="s">
        <v>25</v>
      </c>
      <c r="F474" s="17">
        <v>616</v>
      </c>
      <c r="G474" s="18" t="s">
        <v>25</v>
      </c>
      <c r="H474" s="17">
        <v>586.5</v>
      </c>
      <c r="I474" s="18" t="s">
        <v>25</v>
      </c>
      <c r="J474" s="19">
        <v>30</v>
      </c>
      <c r="K474" s="11"/>
      <c r="L474" s="11">
        <f>D474*K474</f>
        <v>0</v>
      </c>
      <c r="M474" s="11">
        <f>IF(49999&lt;$L$9,IF($L$9&lt;100000,F474*K474,0),0)</f>
        <v>0</v>
      </c>
      <c r="N474" s="11">
        <f>IF($L$9&gt;100000,H474*K474,0)</f>
        <v>0</v>
      </c>
    </row>
    <row r="475" spans="2:14" s="1" customFormat="1" ht="21.95" customHeight="1" outlineLevel="2" x14ac:dyDescent="0.2">
      <c r="B475" s="35" t="s">
        <v>938</v>
      </c>
      <c r="C475" s="16" t="s">
        <v>939</v>
      </c>
      <c r="D475" s="17">
        <v>790</v>
      </c>
      <c r="E475" s="18" t="s">
        <v>25</v>
      </c>
      <c r="F475" s="17">
        <v>768</v>
      </c>
      <c r="G475" s="18" t="s">
        <v>25</v>
      </c>
      <c r="H475" s="17">
        <v>731.5</v>
      </c>
      <c r="I475" s="18" t="s">
        <v>25</v>
      </c>
      <c r="J475" s="19">
        <v>40</v>
      </c>
      <c r="K475" s="11"/>
      <c r="L475" s="11">
        <f>D475*K475</f>
        <v>0</v>
      </c>
      <c r="M475" s="11">
        <f>IF(49999&lt;$L$9,IF($L$9&lt;100000,F475*K475,0),0)</f>
        <v>0</v>
      </c>
      <c r="N475" s="11">
        <f>IF($L$9&gt;100000,H475*K475,0)</f>
        <v>0</v>
      </c>
    </row>
    <row r="476" spans="2:14" s="1" customFormat="1" ht="21.95" customHeight="1" outlineLevel="2" x14ac:dyDescent="0.2">
      <c r="B476" s="35" t="s">
        <v>940</v>
      </c>
      <c r="C476" s="16" t="s">
        <v>941</v>
      </c>
      <c r="D476" s="17">
        <v>789</v>
      </c>
      <c r="E476" s="18" t="s">
        <v>25</v>
      </c>
      <c r="F476" s="17">
        <v>768</v>
      </c>
      <c r="G476" s="18" t="s">
        <v>25</v>
      </c>
      <c r="H476" s="17">
        <v>731</v>
      </c>
      <c r="I476" s="18" t="s">
        <v>25</v>
      </c>
      <c r="J476" s="19">
        <v>40</v>
      </c>
      <c r="K476" s="11"/>
      <c r="L476" s="11">
        <f>D476*K476</f>
        <v>0</v>
      </c>
      <c r="M476" s="11">
        <f>IF(49999&lt;$L$9,IF($L$9&lt;100000,F476*K476,0),0)</f>
        <v>0</v>
      </c>
      <c r="N476" s="11">
        <f>IF($L$9&gt;100000,H476*K476,0)</f>
        <v>0</v>
      </c>
    </row>
    <row r="477" spans="2:14" s="1" customFormat="1" ht="21.95" customHeight="1" outlineLevel="2" x14ac:dyDescent="0.2">
      <c r="B477" s="35" t="s">
        <v>942</v>
      </c>
      <c r="C477" s="16" t="s">
        <v>943</v>
      </c>
      <c r="D477" s="17">
        <v>753</v>
      </c>
      <c r="E477" s="18" t="s">
        <v>25</v>
      </c>
      <c r="F477" s="17">
        <v>732</v>
      </c>
      <c r="G477" s="18" t="s">
        <v>25</v>
      </c>
      <c r="H477" s="17">
        <v>697.5</v>
      </c>
      <c r="I477" s="18" t="s">
        <v>25</v>
      </c>
      <c r="J477" s="19">
        <v>29</v>
      </c>
      <c r="K477" s="11"/>
      <c r="L477" s="11">
        <f>D477*K477</f>
        <v>0</v>
      </c>
      <c r="M477" s="11">
        <f>IF(49999&lt;$L$9,IF($L$9&lt;100000,F477*K477,0),0)</f>
        <v>0</v>
      </c>
      <c r="N477" s="11">
        <f>IF($L$9&gt;100000,H477*K477,0)</f>
        <v>0</v>
      </c>
    </row>
    <row r="478" spans="2:14" s="1" customFormat="1" ht="21.95" customHeight="1" outlineLevel="2" x14ac:dyDescent="0.2">
      <c r="B478" s="35" t="s">
        <v>944</v>
      </c>
      <c r="C478" s="16" t="s">
        <v>945</v>
      </c>
      <c r="D478" s="17">
        <v>791</v>
      </c>
      <c r="E478" s="18" t="s">
        <v>25</v>
      </c>
      <c r="F478" s="17">
        <v>769</v>
      </c>
      <c r="G478" s="18" t="s">
        <v>25</v>
      </c>
      <c r="H478" s="17">
        <v>732</v>
      </c>
      <c r="I478" s="18" t="s">
        <v>25</v>
      </c>
      <c r="J478" s="19">
        <v>40</v>
      </c>
      <c r="K478" s="11"/>
      <c r="L478" s="11">
        <f>D478*K478</f>
        <v>0</v>
      </c>
      <c r="M478" s="11">
        <f>IF(49999&lt;$L$9,IF($L$9&lt;100000,F478*K478,0),0)</f>
        <v>0</v>
      </c>
      <c r="N478" s="11">
        <f>IF($L$9&gt;100000,H478*K478,0)</f>
        <v>0</v>
      </c>
    </row>
    <row r="479" spans="2:14" s="1" customFormat="1" ht="21.95" customHeight="1" outlineLevel="2" x14ac:dyDescent="0.2">
      <c r="B479" s="35" t="s">
        <v>946</v>
      </c>
      <c r="C479" s="16" t="s">
        <v>947</v>
      </c>
      <c r="D479" s="17">
        <v>901</v>
      </c>
      <c r="E479" s="18" t="s">
        <v>25</v>
      </c>
      <c r="F479" s="17">
        <v>876</v>
      </c>
      <c r="G479" s="18" t="s">
        <v>25</v>
      </c>
      <c r="H479" s="17">
        <v>834</v>
      </c>
      <c r="I479" s="18" t="s">
        <v>25</v>
      </c>
      <c r="J479" s="19">
        <v>30</v>
      </c>
      <c r="K479" s="11"/>
      <c r="L479" s="11">
        <f>D479*K479</f>
        <v>0</v>
      </c>
      <c r="M479" s="11">
        <f>IF(49999&lt;$L$9,IF($L$9&lt;100000,F479*K479,0),0)</f>
        <v>0</v>
      </c>
      <c r="N479" s="11">
        <f>IF($L$9&gt;100000,H479*K479,0)</f>
        <v>0</v>
      </c>
    </row>
    <row r="480" spans="2:14" s="1" customFormat="1" ht="21.95" customHeight="1" outlineLevel="2" x14ac:dyDescent="0.2">
      <c r="B480" s="35" t="s">
        <v>948</v>
      </c>
      <c r="C480" s="16" t="s">
        <v>949</v>
      </c>
      <c r="D480" s="17">
        <v>820</v>
      </c>
      <c r="E480" s="18" t="s">
        <v>25</v>
      </c>
      <c r="F480" s="17">
        <v>820</v>
      </c>
      <c r="G480" s="18" t="s">
        <v>25</v>
      </c>
      <c r="H480" s="17">
        <v>820</v>
      </c>
      <c r="I480" s="18" t="s">
        <v>25</v>
      </c>
      <c r="J480" s="19">
        <v>1</v>
      </c>
      <c r="K480" s="11"/>
      <c r="L480" s="11">
        <f>D480*K480</f>
        <v>0</v>
      </c>
      <c r="M480" s="11">
        <f>IF(49999&lt;$L$9,IF($L$9&lt;100000,F480*K480,0),0)</f>
        <v>0</v>
      </c>
      <c r="N480" s="11">
        <f>IF($L$9&gt;100000,H480*K480,0)</f>
        <v>0</v>
      </c>
    </row>
    <row r="481" spans="2:14" s="1" customFormat="1" ht="21.95" customHeight="1" outlineLevel="2" x14ac:dyDescent="0.2">
      <c r="B481" s="35" t="s">
        <v>950</v>
      </c>
      <c r="C481" s="16" t="s">
        <v>951</v>
      </c>
      <c r="D481" s="17">
        <v>820</v>
      </c>
      <c r="E481" s="18" t="s">
        <v>25</v>
      </c>
      <c r="F481" s="17">
        <v>820</v>
      </c>
      <c r="G481" s="18" t="s">
        <v>25</v>
      </c>
      <c r="H481" s="17">
        <v>820</v>
      </c>
      <c r="I481" s="18" t="s">
        <v>25</v>
      </c>
      <c r="J481" s="19">
        <v>6</v>
      </c>
      <c r="K481" s="11"/>
      <c r="L481" s="11">
        <f>D481*K481</f>
        <v>0</v>
      </c>
      <c r="M481" s="11">
        <f>IF(49999&lt;$L$9,IF($L$9&lt;100000,F481*K481,0),0)</f>
        <v>0</v>
      </c>
      <c r="N481" s="11">
        <f>IF($L$9&gt;100000,H481*K481,0)</f>
        <v>0</v>
      </c>
    </row>
    <row r="482" spans="2:14" s="1" customFormat="1" ht="21.95" customHeight="1" outlineLevel="2" x14ac:dyDescent="0.2">
      <c r="B482" s="35" t="s">
        <v>952</v>
      </c>
      <c r="C482" s="16" t="s">
        <v>953</v>
      </c>
      <c r="D482" s="20">
        <v>1292</v>
      </c>
      <c r="E482" s="18" t="s">
        <v>25</v>
      </c>
      <c r="F482" s="20">
        <v>1292</v>
      </c>
      <c r="G482" s="18" t="s">
        <v>25</v>
      </c>
      <c r="H482" s="20">
        <v>1207.5</v>
      </c>
      <c r="I482" s="18" t="s">
        <v>25</v>
      </c>
      <c r="J482" s="19">
        <v>1</v>
      </c>
      <c r="K482" s="11"/>
      <c r="L482" s="11">
        <f>D482*K482</f>
        <v>0</v>
      </c>
      <c r="M482" s="11">
        <f>IF(49999&lt;$L$9,IF($L$9&lt;100000,F482*K482,0),0)</f>
        <v>0</v>
      </c>
      <c r="N482" s="11">
        <f>IF($L$9&gt;100000,H482*K482,0)</f>
        <v>0</v>
      </c>
    </row>
    <row r="483" spans="2:14" s="1" customFormat="1" ht="11.1" customHeight="1" outlineLevel="2" x14ac:dyDescent="0.2">
      <c r="B483" s="35" t="s">
        <v>954</v>
      </c>
      <c r="C483" s="16" t="s">
        <v>955</v>
      </c>
      <c r="D483" s="17">
        <v>500</v>
      </c>
      <c r="E483" s="18" t="s">
        <v>25</v>
      </c>
      <c r="F483" s="17">
        <v>500</v>
      </c>
      <c r="G483" s="18" t="s">
        <v>25</v>
      </c>
      <c r="H483" s="17">
        <v>500</v>
      </c>
      <c r="I483" s="18" t="s">
        <v>25</v>
      </c>
      <c r="J483" s="19">
        <v>1</v>
      </c>
      <c r="K483" s="11"/>
      <c r="L483" s="11">
        <f>D483*K483</f>
        <v>0</v>
      </c>
      <c r="M483" s="11">
        <f>IF(49999&lt;$L$9,IF($L$9&lt;100000,F483*K483,0),0)</f>
        <v>0</v>
      </c>
      <c r="N483" s="11">
        <f>IF($L$9&gt;100000,H483*K483,0)</f>
        <v>0</v>
      </c>
    </row>
    <row r="484" spans="2:14" s="1" customFormat="1" ht="11.1" customHeight="1" outlineLevel="2" x14ac:dyDescent="0.2">
      <c r="B484" s="35" t="s">
        <v>956</v>
      </c>
      <c r="C484" s="16" t="s">
        <v>957</v>
      </c>
      <c r="D484" s="17">
        <v>500</v>
      </c>
      <c r="E484" s="18" t="s">
        <v>25</v>
      </c>
      <c r="F484" s="17">
        <v>500</v>
      </c>
      <c r="G484" s="18" t="s">
        <v>25</v>
      </c>
      <c r="H484" s="17">
        <v>500</v>
      </c>
      <c r="I484" s="18" t="s">
        <v>25</v>
      </c>
      <c r="J484" s="19">
        <v>2</v>
      </c>
      <c r="K484" s="11"/>
      <c r="L484" s="11">
        <f>D484*K484</f>
        <v>0</v>
      </c>
      <c r="M484" s="11">
        <f>IF(49999&lt;$L$9,IF($L$9&lt;100000,F484*K484,0),0)</f>
        <v>0</v>
      </c>
      <c r="N484" s="11">
        <f>IF($L$9&gt;100000,H484*K484,0)</f>
        <v>0</v>
      </c>
    </row>
    <row r="485" spans="2:14" s="1" customFormat="1" ht="11.1" customHeight="1" outlineLevel="2" x14ac:dyDescent="0.2">
      <c r="B485" s="35" t="s">
        <v>958</v>
      </c>
      <c r="C485" s="16" t="s">
        <v>959</v>
      </c>
      <c r="D485" s="20">
        <v>1450</v>
      </c>
      <c r="E485" s="18" t="s">
        <v>25</v>
      </c>
      <c r="F485" s="20">
        <v>1450</v>
      </c>
      <c r="G485" s="18" t="s">
        <v>25</v>
      </c>
      <c r="H485" s="20">
        <v>1450</v>
      </c>
      <c r="I485" s="18" t="s">
        <v>25</v>
      </c>
      <c r="J485" s="19">
        <v>1</v>
      </c>
      <c r="K485" s="11"/>
      <c r="L485" s="11">
        <f>D485*K485</f>
        <v>0</v>
      </c>
      <c r="M485" s="11">
        <f>IF(49999&lt;$L$9,IF($L$9&lt;100000,F485*K485,0),0)</f>
        <v>0</v>
      </c>
      <c r="N485" s="11">
        <f>IF($L$9&gt;100000,H485*K485,0)</f>
        <v>0</v>
      </c>
    </row>
    <row r="486" spans="2:14" s="1" customFormat="1" ht="11.1" customHeight="1" outlineLevel="2" x14ac:dyDescent="0.2">
      <c r="B486" s="35" t="s">
        <v>960</v>
      </c>
      <c r="C486" s="16" t="s">
        <v>961</v>
      </c>
      <c r="D486" s="20">
        <v>1450</v>
      </c>
      <c r="E486" s="18" t="s">
        <v>25</v>
      </c>
      <c r="F486" s="20">
        <v>1450</v>
      </c>
      <c r="G486" s="18" t="s">
        <v>25</v>
      </c>
      <c r="H486" s="20">
        <v>1450</v>
      </c>
      <c r="I486" s="18" t="s">
        <v>25</v>
      </c>
      <c r="J486" s="19">
        <v>2</v>
      </c>
      <c r="K486" s="11"/>
      <c r="L486" s="11">
        <f>D486*K486</f>
        <v>0</v>
      </c>
      <c r="M486" s="11">
        <f>IF(49999&lt;$L$9,IF($L$9&lt;100000,F486*K486,0),0)</f>
        <v>0</v>
      </c>
      <c r="N486" s="11">
        <f>IF($L$9&gt;100000,H486*K486,0)</f>
        <v>0</v>
      </c>
    </row>
    <row r="487" spans="2:14" s="1" customFormat="1" ht="21.95" customHeight="1" outlineLevel="2" x14ac:dyDescent="0.2">
      <c r="B487" s="35" t="s">
        <v>962</v>
      </c>
      <c r="C487" s="16" t="s">
        <v>963</v>
      </c>
      <c r="D487" s="17">
        <v>601</v>
      </c>
      <c r="E487" s="18" t="s">
        <v>25</v>
      </c>
      <c r="F487" s="17">
        <v>601</v>
      </c>
      <c r="G487" s="18" t="s">
        <v>25</v>
      </c>
      <c r="H487" s="17">
        <v>561.5</v>
      </c>
      <c r="I487" s="18" t="s">
        <v>25</v>
      </c>
      <c r="J487" s="19">
        <v>10</v>
      </c>
      <c r="K487" s="11"/>
      <c r="L487" s="11">
        <f>D487*K487</f>
        <v>0</v>
      </c>
      <c r="M487" s="11">
        <f>IF(49999&lt;$L$9,IF($L$9&lt;100000,F487*K487,0),0)</f>
        <v>0</v>
      </c>
      <c r="N487" s="11">
        <f>IF($L$9&gt;100000,H487*K487,0)</f>
        <v>0</v>
      </c>
    </row>
    <row r="488" spans="2:14" s="1" customFormat="1" ht="21.95" customHeight="1" outlineLevel="2" x14ac:dyDescent="0.2">
      <c r="B488" s="35" t="s">
        <v>964</v>
      </c>
      <c r="C488" s="16" t="s">
        <v>965</v>
      </c>
      <c r="D488" s="17">
        <v>427</v>
      </c>
      <c r="E488" s="18" t="s">
        <v>25</v>
      </c>
      <c r="F488" s="17">
        <v>427</v>
      </c>
      <c r="G488" s="18" t="s">
        <v>25</v>
      </c>
      <c r="H488" s="17">
        <v>435</v>
      </c>
      <c r="I488" s="18" t="s">
        <v>25</v>
      </c>
      <c r="J488" s="19">
        <v>4</v>
      </c>
      <c r="K488" s="11"/>
      <c r="L488" s="11">
        <f>D488*K488</f>
        <v>0</v>
      </c>
      <c r="M488" s="11">
        <f>IF(49999&lt;$L$9,IF($L$9&lt;100000,F488*K488,0),0)</f>
        <v>0</v>
      </c>
      <c r="N488" s="11">
        <f>IF($L$9&gt;100000,H488*K488,0)</f>
        <v>0</v>
      </c>
    </row>
    <row r="489" spans="2:14" s="1" customFormat="1" ht="21.95" customHeight="1" outlineLevel="2" x14ac:dyDescent="0.2">
      <c r="B489" s="35" t="s">
        <v>966</v>
      </c>
      <c r="C489" s="16" t="s">
        <v>967</v>
      </c>
      <c r="D489" s="17">
        <v>830</v>
      </c>
      <c r="E489" s="18" t="s">
        <v>25</v>
      </c>
      <c r="F489" s="17">
        <v>830</v>
      </c>
      <c r="G489" s="18" t="s">
        <v>25</v>
      </c>
      <c r="H489" s="17">
        <v>775.5</v>
      </c>
      <c r="I489" s="18" t="s">
        <v>25</v>
      </c>
      <c r="J489" s="19">
        <v>27</v>
      </c>
      <c r="K489" s="11"/>
      <c r="L489" s="11">
        <f>D489*K489</f>
        <v>0</v>
      </c>
      <c r="M489" s="11">
        <f>IF(49999&lt;$L$9,IF($L$9&lt;100000,F489*K489,0),0)</f>
        <v>0</v>
      </c>
      <c r="N489" s="11">
        <f>IF($L$9&gt;100000,H489*K489,0)</f>
        <v>0</v>
      </c>
    </row>
    <row r="490" spans="2:14" s="1" customFormat="1" ht="21.95" customHeight="1" outlineLevel="2" x14ac:dyDescent="0.2">
      <c r="B490" s="35" t="s">
        <v>968</v>
      </c>
      <c r="C490" s="16" t="s">
        <v>969</v>
      </c>
      <c r="D490" s="17">
        <v>599</v>
      </c>
      <c r="E490" s="18" t="s">
        <v>25</v>
      </c>
      <c r="F490" s="17">
        <v>599</v>
      </c>
      <c r="G490" s="18" t="s">
        <v>25</v>
      </c>
      <c r="H490" s="17">
        <v>599</v>
      </c>
      <c r="I490" s="18" t="s">
        <v>25</v>
      </c>
      <c r="J490" s="19">
        <v>7</v>
      </c>
      <c r="K490" s="11"/>
      <c r="L490" s="11">
        <f>D490*K490</f>
        <v>0</v>
      </c>
      <c r="M490" s="11">
        <f>IF(49999&lt;$L$9,IF($L$9&lt;100000,F490*K490,0),0)</f>
        <v>0</v>
      </c>
      <c r="N490" s="11">
        <f>IF($L$9&gt;100000,H490*K490,0)</f>
        <v>0</v>
      </c>
    </row>
    <row r="491" spans="2:14" s="1" customFormat="1" ht="21.95" customHeight="1" outlineLevel="2" x14ac:dyDescent="0.2">
      <c r="B491" s="35" t="s">
        <v>970</v>
      </c>
      <c r="C491" s="16" t="s">
        <v>971</v>
      </c>
      <c r="D491" s="20">
        <v>1900</v>
      </c>
      <c r="E491" s="18" t="s">
        <v>25</v>
      </c>
      <c r="F491" s="20">
        <v>1900</v>
      </c>
      <c r="G491" s="18" t="s">
        <v>25</v>
      </c>
      <c r="H491" s="20">
        <v>1900</v>
      </c>
      <c r="I491" s="18" t="s">
        <v>25</v>
      </c>
      <c r="J491" s="19">
        <v>6</v>
      </c>
      <c r="K491" s="11"/>
      <c r="L491" s="11">
        <f>D491*K491</f>
        <v>0</v>
      </c>
      <c r="M491" s="11">
        <f>IF(49999&lt;$L$9,IF($L$9&lt;100000,F491*K491,0),0)</f>
        <v>0</v>
      </c>
      <c r="N491" s="11">
        <f>IF($L$9&gt;100000,H491*K491,0)</f>
        <v>0</v>
      </c>
    </row>
    <row r="492" spans="2:14" s="1" customFormat="1" ht="21.95" customHeight="1" outlineLevel="2" x14ac:dyDescent="0.2">
      <c r="B492" s="35" t="s">
        <v>972</v>
      </c>
      <c r="C492" s="16" t="s">
        <v>973</v>
      </c>
      <c r="D492" s="20">
        <v>1900</v>
      </c>
      <c r="E492" s="18" t="s">
        <v>25</v>
      </c>
      <c r="F492" s="20">
        <v>1900</v>
      </c>
      <c r="G492" s="18" t="s">
        <v>25</v>
      </c>
      <c r="H492" s="20">
        <v>1915.5</v>
      </c>
      <c r="I492" s="18" t="s">
        <v>25</v>
      </c>
      <c r="J492" s="19">
        <v>1</v>
      </c>
      <c r="K492" s="11"/>
      <c r="L492" s="11">
        <f>D492*K492</f>
        <v>0</v>
      </c>
      <c r="M492" s="11">
        <f>IF(49999&lt;$L$9,IF($L$9&lt;100000,F492*K492,0),0)</f>
        <v>0</v>
      </c>
      <c r="N492" s="11">
        <f>IF($L$9&gt;100000,H492*K492,0)</f>
        <v>0</v>
      </c>
    </row>
    <row r="493" spans="2:14" s="1" customFormat="1" ht="21.95" customHeight="1" outlineLevel="2" x14ac:dyDescent="0.2">
      <c r="B493" s="35" t="s">
        <v>974</v>
      </c>
      <c r="C493" s="16" t="s">
        <v>975</v>
      </c>
      <c r="D493" s="20">
        <v>3791</v>
      </c>
      <c r="E493" s="18" t="s">
        <v>25</v>
      </c>
      <c r="F493" s="20">
        <v>3720</v>
      </c>
      <c r="G493" s="18" t="s">
        <v>25</v>
      </c>
      <c r="H493" s="20">
        <v>3543</v>
      </c>
      <c r="I493" s="18" t="s">
        <v>25</v>
      </c>
      <c r="J493" s="19">
        <v>2</v>
      </c>
      <c r="K493" s="11"/>
      <c r="L493" s="11">
        <f>D493*K493</f>
        <v>0</v>
      </c>
      <c r="M493" s="11">
        <f>IF(49999&lt;$L$9,IF($L$9&lt;100000,F493*K493,0),0)</f>
        <v>0</v>
      </c>
      <c r="N493" s="11">
        <f>IF($L$9&gt;100000,H493*K493,0)</f>
        <v>0</v>
      </c>
    </row>
    <row r="494" spans="2:14" s="1" customFormat="1" ht="21.95" customHeight="1" outlineLevel="2" x14ac:dyDescent="0.2">
      <c r="B494" s="35" t="s">
        <v>976</v>
      </c>
      <c r="C494" s="16" t="s">
        <v>977</v>
      </c>
      <c r="D494" s="20">
        <v>3509</v>
      </c>
      <c r="E494" s="18" t="s">
        <v>25</v>
      </c>
      <c r="F494" s="20">
        <v>2671</v>
      </c>
      <c r="G494" s="18" t="s">
        <v>25</v>
      </c>
      <c r="H494" s="20">
        <v>2497.5</v>
      </c>
      <c r="I494" s="18" t="s">
        <v>25</v>
      </c>
      <c r="J494" s="19">
        <v>1</v>
      </c>
      <c r="K494" s="11"/>
      <c r="L494" s="11">
        <f>D494*K494</f>
        <v>0</v>
      </c>
      <c r="M494" s="11">
        <f>IF(49999&lt;$L$9,IF($L$9&lt;100000,F494*K494,0),0)</f>
        <v>0</v>
      </c>
      <c r="N494" s="11">
        <f>IF($L$9&gt;100000,H494*K494,0)</f>
        <v>0</v>
      </c>
    </row>
    <row r="495" spans="2:14" s="1" customFormat="1" ht="21.95" customHeight="1" outlineLevel="2" x14ac:dyDescent="0.2">
      <c r="B495" s="35" t="s">
        <v>978</v>
      </c>
      <c r="C495" s="16" t="s">
        <v>979</v>
      </c>
      <c r="D495" s="17">
        <v>200</v>
      </c>
      <c r="E495" s="18" t="s">
        <v>25</v>
      </c>
      <c r="F495" s="17">
        <v>200</v>
      </c>
      <c r="G495" s="18" t="s">
        <v>25</v>
      </c>
      <c r="H495" s="17">
        <v>200</v>
      </c>
      <c r="I495" s="18" t="s">
        <v>25</v>
      </c>
      <c r="J495" s="19">
        <v>8</v>
      </c>
      <c r="K495" s="11"/>
      <c r="L495" s="11">
        <f>D495*K495</f>
        <v>0</v>
      </c>
      <c r="M495" s="11">
        <f>IF(49999&lt;$L$9,IF($L$9&lt;100000,F495*K495,0),0)</f>
        <v>0</v>
      </c>
      <c r="N495" s="11">
        <f>IF($L$9&gt;100000,H495*K495,0)</f>
        <v>0</v>
      </c>
    </row>
    <row r="496" spans="2:14" s="1" customFormat="1" ht="21.95" customHeight="1" outlineLevel="2" x14ac:dyDescent="0.2">
      <c r="B496" s="35" t="s">
        <v>980</v>
      </c>
      <c r="C496" s="16" t="s">
        <v>981</v>
      </c>
      <c r="D496" s="17">
        <v>200</v>
      </c>
      <c r="E496" s="18" t="s">
        <v>25</v>
      </c>
      <c r="F496" s="17">
        <v>200</v>
      </c>
      <c r="G496" s="18" t="s">
        <v>25</v>
      </c>
      <c r="H496" s="17">
        <v>200</v>
      </c>
      <c r="I496" s="18" t="s">
        <v>25</v>
      </c>
      <c r="J496" s="19">
        <v>47</v>
      </c>
      <c r="K496" s="11"/>
      <c r="L496" s="11">
        <f>D496*K496</f>
        <v>0</v>
      </c>
      <c r="M496" s="11">
        <f>IF(49999&lt;$L$9,IF($L$9&lt;100000,F496*K496,0),0)</f>
        <v>0</v>
      </c>
      <c r="N496" s="11">
        <f>IF($L$9&gt;100000,H496*K496,0)</f>
        <v>0</v>
      </c>
    </row>
    <row r="497" spans="2:14" s="1" customFormat="1" ht="21.95" customHeight="1" outlineLevel="2" x14ac:dyDescent="0.2">
      <c r="B497" s="35" t="s">
        <v>982</v>
      </c>
      <c r="C497" s="16" t="s">
        <v>983</v>
      </c>
      <c r="D497" s="20">
        <v>1786</v>
      </c>
      <c r="E497" s="18" t="s">
        <v>25</v>
      </c>
      <c r="F497" s="20">
        <v>1601</v>
      </c>
      <c r="G497" s="18" t="s">
        <v>25</v>
      </c>
      <c r="H497" s="20">
        <v>1416.5</v>
      </c>
      <c r="I497" s="18" t="s">
        <v>25</v>
      </c>
      <c r="J497" s="19">
        <v>15</v>
      </c>
      <c r="K497" s="11"/>
      <c r="L497" s="11">
        <f>D497*K497</f>
        <v>0</v>
      </c>
      <c r="M497" s="11">
        <f>IF(49999&lt;$L$9,IF($L$9&lt;100000,F497*K497,0),0)</f>
        <v>0</v>
      </c>
      <c r="N497" s="11">
        <f>IF($L$9&gt;100000,H497*K497,0)</f>
        <v>0</v>
      </c>
    </row>
    <row r="498" spans="2:14" s="1" customFormat="1" ht="21.95" customHeight="1" outlineLevel="2" x14ac:dyDescent="0.2">
      <c r="B498" s="35" t="s">
        <v>984</v>
      </c>
      <c r="C498" s="16" t="s">
        <v>985</v>
      </c>
      <c r="D498" s="20">
        <v>1961</v>
      </c>
      <c r="E498" s="18" t="s">
        <v>25</v>
      </c>
      <c r="F498" s="20">
        <v>1783</v>
      </c>
      <c r="G498" s="18" t="s">
        <v>25</v>
      </c>
      <c r="H498" s="20">
        <v>1666.5</v>
      </c>
      <c r="I498" s="18" t="s">
        <v>25</v>
      </c>
      <c r="J498" s="19">
        <v>28</v>
      </c>
      <c r="K498" s="11"/>
      <c r="L498" s="11">
        <f>D498*K498</f>
        <v>0</v>
      </c>
      <c r="M498" s="11">
        <f>IF(49999&lt;$L$9,IF($L$9&lt;100000,F498*K498,0),0)</f>
        <v>0</v>
      </c>
      <c r="N498" s="11">
        <f>IF($L$9&gt;100000,H498*K498,0)</f>
        <v>0</v>
      </c>
    </row>
    <row r="499" spans="2:14" s="1" customFormat="1" ht="21.95" customHeight="1" outlineLevel="2" x14ac:dyDescent="0.2">
      <c r="B499" s="35" t="s">
        <v>986</v>
      </c>
      <c r="C499" s="16" t="s">
        <v>987</v>
      </c>
      <c r="D499" s="20">
        <v>4463</v>
      </c>
      <c r="E499" s="18" t="s">
        <v>25</v>
      </c>
      <c r="F499" s="20">
        <v>3930</v>
      </c>
      <c r="G499" s="18" t="s">
        <v>25</v>
      </c>
      <c r="H499" s="20">
        <v>3743</v>
      </c>
      <c r="I499" s="18" t="s">
        <v>25</v>
      </c>
      <c r="J499" s="19">
        <v>7</v>
      </c>
      <c r="K499" s="11"/>
      <c r="L499" s="11">
        <f>D499*K499</f>
        <v>0</v>
      </c>
      <c r="M499" s="11">
        <f>IF(49999&lt;$L$9,IF($L$9&lt;100000,F499*K499,0),0)</f>
        <v>0</v>
      </c>
      <c r="N499" s="11">
        <f>IF($L$9&gt;100000,H499*K499,0)</f>
        <v>0</v>
      </c>
    </row>
    <row r="500" spans="2:14" s="1" customFormat="1" ht="21.95" customHeight="1" outlineLevel="2" x14ac:dyDescent="0.2">
      <c r="B500" s="35" t="s">
        <v>988</v>
      </c>
      <c r="C500" s="16" t="s">
        <v>989</v>
      </c>
      <c r="D500" s="17">
        <v>799</v>
      </c>
      <c r="E500" s="18" t="s">
        <v>25</v>
      </c>
      <c r="F500" s="17">
        <v>784</v>
      </c>
      <c r="G500" s="18" t="s">
        <v>25</v>
      </c>
      <c r="H500" s="17">
        <v>747</v>
      </c>
      <c r="I500" s="18" t="s">
        <v>25</v>
      </c>
      <c r="J500" s="19">
        <v>2</v>
      </c>
      <c r="K500" s="11"/>
      <c r="L500" s="11">
        <f>D500*K500</f>
        <v>0</v>
      </c>
      <c r="M500" s="11">
        <f>IF(49999&lt;$L$9,IF($L$9&lt;100000,F500*K500,0),0)</f>
        <v>0</v>
      </c>
      <c r="N500" s="11">
        <f>IF($L$9&gt;100000,H500*K500,0)</f>
        <v>0</v>
      </c>
    </row>
    <row r="501" spans="2:14" s="1" customFormat="1" ht="21.95" customHeight="1" outlineLevel="2" x14ac:dyDescent="0.2">
      <c r="B501" s="35" t="s">
        <v>990</v>
      </c>
      <c r="C501" s="16" t="s">
        <v>991</v>
      </c>
      <c r="D501" s="17">
        <v>676</v>
      </c>
      <c r="E501" s="18" t="s">
        <v>25</v>
      </c>
      <c r="F501" s="17">
        <v>664</v>
      </c>
      <c r="G501" s="18" t="s">
        <v>25</v>
      </c>
      <c r="H501" s="17">
        <v>632</v>
      </c>
      <c r="I501" s="18" t="s">
        <v>25</v>
      </c>
      <c r="J501" s="19">
        <v>3</v>
      </c>
      <c r="K501" s="11"/>
      <c r="L501" s="11">
        <f>D501*K501</f>
        <v>0</v>
      </c>
      <c r="M501" s="11">
        <f>IF(49999&lt;$L$9,IF($L$9&lt;100000,F501*K501,0),0)</f>
        <v>0</v>
      </c>
      <c r="N501" s="11">
        <f>IF($L$9&gt;100000,H501*K501,0)</f>
        <v>0</v>
      </c>
    </row>
    <row r="502" spans="2:14" s="1" customFormat="1" ht="33" customHeight="1" outlineLevel="2" x14ac:dyDescent="0.2">
      <c r="B502" s="35" t="s">
        <v>992</v>
      </c>
      <c r="C502" s="16" t="s">
        <v>993</v>
      </c>
      <c r="D502" s="17">
        <v>784</v>
      </c>
      <c r="E502" s="18" t="s">
        <v>25</v>
      </c>
      <c r="F502" s="17">
        <v>749</v>
      </c>
      <c r="G502" s="18" t="s">
        <v>25</v>
      </c>
      <c r="H502" s="17">
        <v>700</v>
      </c>
      <c r="I502" s="18" t="s">
        <v>25</v>
      </c>
      <c r="J502" s="19">
        <v>2</v>
      </c>
      <c r="K502" s="11"/>
      <c r="L502" s="11">
        <f>D502*K502</f>
        <v>0</v>
      </c>
      <c r="M502" s="11">
        <f>IF(49999&lt;$L$9,IF($L$9&lt;100000,F502*K502,0),0)</f>
        <v>0</v>
      </c>
      <c r="N502" s="11">
        <f>IF($L$9&gt;100000,H502*K502,0)</f>
        <v>0</v>
      </c>
    </row>
    <row r="503" spans="2:14" s="1" customFormat="1" ht="21.95" customHeight="1" outlineLevel="2" x14ac:dyDescent="0.2">
      <c r="B503" s="35" t="s">
        <v>994</v>
      </c>
      <c r="C503" s="16" t="s">
        <v>995</v>
      </c>
      <c r="D503" s="17">
        <v>970</v>
      </c>
      <c r="E503" s="18" t="s">
        <v>25</v>
      </c>
      <c r="F503" s="17">
        <v>936</v>
      </c>
      <c r="G503" s="18" t="s">
        <v>25</v>
      </c>
      <c r="H503" s="17">
        <v>866.5</v>
      </c>
      <c r="I503" s="18" t="s">
        <v>25</v>
      </c>
      <c r="J503" s="19">
        <v>34</v>
      </c>
      <c r="K503" s="11"/>
      <c r="L503" s="11">
        <f>D503*K503</f>
        <v>0</v>
      </c>
      <c r="M503" s="11">
        <f>IF(49999&lt;$L$9,IF($L$9&lt;100000,F503*K503,0),0)</f>
        <v>0</v>
      </c>
      <c r="N503" s="11">
        <f>IF($L$9&gt;100000,H503*K503,0)</f>
        <v>0</v>
      </c>
    </row>
    <row r="504" spans="2:14" s="1" customFormat="1" ht="21.95" customHeight="1" outlineLevel="2" x14ac:dyDescent="0.2">
      <c r="B504" s="35" t="s">
        <v>996</v>
      </c>
      <c r="C504" s="16" t="s">
        <v>997</v>
      </c>
      <c r="D504" s="17">
        <v>970</v>
      </c>
      <c r="E504" s="18" t="s">
        <v>25</v>
      </c>
      <c r="F504" s="17">
        <v>936</v>
      </c>
      <c r="G504" s="18" t="s">
        <v>25</v>
      </c>
      <c r="H504" s="17">
        <v>866.5</v>
      </c>
      <c r="I504" s="18" t="s">
        <v>25</v>
      </c>
      <c r="J504" s="19">
        <v>14</v>
      </c>
      <c r="K504" s="11"/>
      <c r="L504" s="11">
        <f>D504*K504</f>
        <v>0</v>
      </c>
      <c r="M504" s="11">
        <f>IF(49999&lt;$L$9,IF($L$9&lt;100000,F504*K504,0),0)</f>
        <v>0</v>
      </c>
      <c r="N504" s="11">
        <f>IF($L$9&gt;100000,H504*K504,0)</f>
        <v>0</v>
      </c>
    </row>
    <row r="505" spans="2:14" s="1" customFormat="1" ht="21.95" customHeight="1" outlineLevel="2" x14ac:dyDescent="0.2">
      <c r="B505" s="35" t="s">
        <v>998</v>
      </c>
      <c r="C505" s="16" t="s">
        <v>999</v>
      </c>
      <c r="D505" s="17">
        <v>970</v>
      </c>
      <c r="E505" s="18" t="s">
        <v>25</v>
      </c>
      <c r="F505" s="17">
        <v>936</v>
      </c>
      <c r="G505" s="18" t="s">
        <v>25</v>
      </c>
      <c r="H505" s="17">
        <v>866.5</v>
      </c>
      <c r="I505" s="18" t="s">
        <v>25</v>
      </c>
      <c r="J505" s="19">
        <v>18</v>
      </c>
      <c r="K505" s="11"/>
      <c r="L505" s="11">
        <f>D505*K505</f>
        <v>0</v>
      </c>
      <c r="M505" s="11">
        <f>IF(49999&lt;$L$9,IF($L$9&lt;100000,F505*K505,0),0)</f>
        <v>0</v>
      </c>
      <c r="N505" s="11">
        <f>IF($L$9&gt;100000,H505*K505,0)</f>
        <v>0</v>
      </c>
    </row>
    <row r="506" spans="2:14" s="1" customFormat="1" ht="21.95" customHeight="1" outlineLevel="2" x14ac:dyDescent="0.2">
      <c r="B506" s="35" t="s">
        <v>1000</v>
      </c>
      <c r="C506" s="16" t="s">
        <v>1001</v>
      </c>
      <c r="D506" s="17">
        <v>970</v>
      </c>
      <c r="E506" s="18" t="s">
        <v>25</v>
      </c>
      <c r="F506" s="17">
        <v>936</v>
      </c>
      <c r="G506" s="18" t="s">
        <v>25</v>
      </c>
      <c r="H506" s="17">
        <v>866.5</v>
      </c>
      <c r="I506" s="18" t="s">
        <v>25</v>
      </c>
      <c r="J506" s="19">
        <v>40</v>
      </c>
      <c r="K506" s="11"/>
      <c r="L506" s="11">
        <f>D506*K506</f>
        <v>0</v>
      </c>
      <c r="M506" s="11">
        <f>IF(49999&lt;$L$9,IF($L$9&lt;100000,F506*K506,0),0)</f>
        <v>0</v>
      </c>
      <c r="N506" s="11">
        <f>IF($L$9&gt;100000,H506*K506,0)</f>
        <v>0</v>
      </c>
    </row>
    <row r="507" spans="2:14" s="1" customFormat="1" ht="21.95" customHeight="1" outlineLevel="2" x14ac:dyDescent="0.2">
      <c r="B507" s="35" t="s">
        <v>1002</v>
      </c>
      <c r="C507" s="16" t="s">
        <v>1003</v>
      </c>
      <c r="D507" s="17">
        <v>701</v>
      </c>
      <c r="E507" s="18" t="s">
        <v>25</v>
      </c>
      <c r="F507" s="17">
        <v>670</v>
      </c>
      <c r="G507" s="18" t="s">
        <v>25</v>
      </c>
      <c r="H507" s="17">
        <v>626</v>
      </c>
      <c r="I507" s="18" t="s">
        <v>25</v>
      </c>
      <c r="J507" s="19">
        <v>15</v>
      </c>
      <c r="K507" s="11"/>
      <c r="L507" s="11">
        <f>D507*K507</f>
        <v>0</v>
      </c>
      <c r="M507" s="11">
        <f>IF(49999&lt;$L$9,IF($L$9&lt;100000,F507*K507,0),0)</f>
        <v>0</v>
      </c>
      <c r="N507" s="11">
        <f>IF($L$9&gt;100000,H507*K507,0)</f>
        <v>0</v>
      </c>
    </row>
    <row r="508" spans="2:14" s="1" customFormat="1" ht="21.95" customHeight="1" outlineLevel="2" x14ac:dyDescent="0.2">
      <c r="B508" s="35" t="s">
        <v>1004</v>
      </c>
      <c r="C508" s="16" t="s">
        <v>1005</v>
      </c>
      <c r="D508" s="17">
        <v>913</v>
      </c>
      <c r="E508" s="18" t="s">
        <v>25</v>
      </c>
      <c r="F508" s="17">
        <v>913</v>
      </c>
      <c r="G508" s="18" t="s">
        <v>25</v>
      </c>
      <c r="H508" s="17">
        <v>913</v>
      </c>
      <c r="I508" s="18" t="s">
        <v>25</v>
      </c>
      <c r="J508" s="19">
        <v>1</v>
      </c>
      <c r="K508" s="11"/>
      <c r="L508" s="11">
        <f>D508*K508</f>
        <v>0</v>
      </c>
      <c r="M508" s="11">
        <f>IF(49999&lt;$L$9,IF($L$9&lt;100000,F508*K508,0),0)</f>
        <v>0</v>
      </c>
      <c r="N508" s="11">
        <f>IF($L$9&gt;100000,H508*K508,0)</f>
        <v>0</v>
      </c>
    </row>
    <row r="509" spans="2:14" s="1" customFormat="1" ht="21.95" customHeight="1" outlineLevel="2" x14ac:dyDescent="0.2">
      <c r="B509" s="35" t="s">
        <v>1006</v>
      </c>
      <c r="C509" s="16" t="s">
        <v>1007</v>
      </c>
      <c r="D509" s="20">
        <v>4823</v>
      </c>
      <c r="E509" s="18" t="s">
        <v>25</v>
      </c>
      <c r="F509" s="20">
        <v>4564</v>
      </c>
      <c r="G509" s="18" t="s">
        <v>25</v>
      </c>
      <c r="H509" s="20">
        <v>4378</v>
      </c>
      <c r="I509" s="18" t="s">
        <v>25</v>
      </c>
      <c r="J509" s="19">
        <v>6</v>
      </c>
      <c r="K509" s="11"/>
      <c r="L509" s="11">
        <f>D509*K509</f>
        <v>0</v>
      </c>
      <c r="M509" s="11">
        <f>IF(49999&lt;$L$9,IF($L$9&lt;100000,F509*K509,0),0)</f>
        <v>0</v>
      </c>
      <c r="N509" s="11">
        <f>IF($L$9&gt;100000,H509*K509,0)</f>
        <v>0</v>
      </c>
    </row>
    <row r="510" spans="2:14" s="1" customFormat="1" ht="21.95" customHeight="1" outlineLevel="2" x14ac:dyDescent="0.2">
      <c r="B510" s="35" t="s">
        <v>1008</v>
      </c>
      <c r="C510" s="16" t="s">
        <v>1009</v>
      </c>
      <c r="D510" s="17">
        <v>980</v>
      </c>
      <c r="E510" s="18" t="s">
        <v>25</v>
      </c>
      <c r="F510" s="17">
        <v>980</v>
      </c>
      <c r="G510" s="18" t="s">
        <v>25</v>
      </c>
      <c r="H510" s="17">
        <v>980</v>
      </c>
      <c r="I510" s="18" t="s">
        <v>25</v>
      </c>
      <c r="J510" s="19">
        <v>1</v>
      </c>
      <c r="K510" s="11"/>
      <c r="L510" s="11">
        <f>D510*K510</f>
        <v>0</v>
      </c>
      <c r="M510" s="11">
        <f>IF(49999&lt;$L$9,IF($L$9&lt;100000,F510*K510,0),0)</f>
        <v>0</v>
      </c>
      <c r="N510" s="11">
        <f>IF($L$9&gt;100000,H510*K510,0)</f>
        <v>0</v>
      </c>
    </row>
    <row r="511" spans="2:14" s="1" customFormat="1" ht="21.95" customHeight="1" outlineLevel="2" x14ac:dyDescent="0.2">
      <c r="B511" s="35" t="s">
        <v>1010</v>
      </c>
      <c r="C511" s="16" t="s">
        <v>1011</v>
      </c>
      <c r="D511" s="20">
        <v>1523</v>
      </c>
      <c r="E511" s="18" t="s">
        <v>25</v>
      </c>
      <c r="F511" s="20">
        <v>1481</v>
      </c>
      <c r="G511" s="18" t="s">
        <v>25</v>
      </c>
      <c r="H511" s="20">
        <v>1410</v>
      </c>
      <c r="I511" s="18" t="s">
        <v>25</v>
      </c>
      <c r="J511" s="19">
        <v>10</v>
      </c>
      <c r="K511" s="11"/>
      <c r="L511" s="11">
        <f>D511*K511</f>
        <v>0</v>
      </c>
      <c r="M511" s="11">
        <f>IF(49999&lt;$L$9,IF($L$9&lt;100000,F511*K511,0),0)</f>
        <v>0</v>
      </c>
      <c r="N511" s="11">
        <f>IF($L$9&gt;100000,H511*K511,0)</f>
        <v>0</v>
      </c>
    </row>
    <row r="512" spans="2:14" s="1" customFormat="1" ht="21.95" customHeight="1" outlineLevel="2" x14ac:dyDescent="0.2">
      <c r="B512" s="35" t="s">
        <v>1012</v>
      </c>
      <c r="C512" s="16" t="s">
        <v>1013</v>
      </c>
      <c r="D512" s="20">
        <v>1961</v>
      </c>
      <c r="E512" s="18" t="s">
        <v>25</v>
      </c>
      <c r="F512" s="20">
        <v>1783</v>
      </c>
      <c r="G512" s="18" t="s">
        <v>25</v>
      </c>
      <c r="H512" s="20">
        <v>1666.5</v>
      </c>
      <c r="I512" s="18" t="s">
        <v>25</v>
      </c>
      <c r="J512" s="19">
        <v>33</v>
      </c>
      <c r="K512" s="11"/>
      <c r="L512" s="11">
        <f>D512*K512</f>
        <v>0</v>
      </c>
      <c r="M512" s="11">
        <f>IF(49999&lt;$L$9,IF($L$9&lt;100000,F512*K512,0),0)</f>
        <v>0</v>
      </c>
      <c r="N512" s="11">
        <f>IF($L$9&gt;100000,H512*K512,0)</f>
        <v>0</v>
      </c>
    </row>
    <row r="513" spans="2:14" s="1" customFormat="1" ht="21.95" customHeight="1" outlineLevel="2" x14ac:dyDescent="0.2">
      <c r="B513" s="35" t="s">
        <v>1014</v>
      </c>
      <c r="C513" s="16" t="s">
        <v>1015</v>
      </c>
      <c r="D513" s="20">
        <v>10522</v>
      </c>
      <c r="E513" s="18" t="s">
        <v>25</v>
      </c>
      <c r="F513" s="20">
        <v>10325</v>
      </c>
      <c r="G513" s="18" t="s">
        <v>25</v>
      </c>
      <c r="H513" s="20">
        <v>9833.5</v>
      </c>
      <c r="I513" s="18" t="s">
        <v>25</v>
      </c>
      <c r="J513" s="19">
        <v>2</v>
      </c>
      <c r="K513" s="11"/>
      <c r="L513" s="11">
        <f>D513*K513</f>
        <v>0</v>
      </c>
      <c r="M513" s="11">
        <f>IF(49999&lt;$L$9,IF($L$9&lt;100000,F513*K513,0),0)</f>
        <v>0</v>
      </c>
      <c r="N513" s="11">
        <f>IF($L$9&gt;100000,H513*K513,0)</f>
        <v>0</v>
      </c>
    </row>
    <row r="514" spans="2:14" s="1" customFormat="1" ht="21.95" customHeight="1" outlineLevel="2" x14ac:dyDescent="0.2">
      <c r="B514" s="35" t="s">
        <v>1016</v>
      </c>
      <c r="C514" s="16" t="s">
        <v>1017</v>
      </c>
      <c r="D514" s="20">
        <v>3579</v>
      </c>
      <c r="E514" s="18" t="s">
        <v>25</v>
      </c>
      <c r="F514" s="20">
        <v>3512</v>
      </c>
      <c r="G514" s="18" t="s">
        <v>25</v>
      </c>
      <c r="H514" s="20">
        <v>3344.5</v>
      </c>
      <c r="I514" s="18" t="s">
        <v>25</v>
      </c>
      <c r="J514" s="19">
        <v>4</v>
      </c>
      <c r="K514" s="11"/>
      <c r="L514" s="11">
        <f>D514*K514</f>
        <v>0</v>
      </c>
      <c r="M514" s="11">
        <f>IF(49999&lt;$L$9,IF($L$9&lt;100000,F514*K514,0),0)</f>
        <v>0</v>
      </c>
      <c r="N514" s="11">
        <f>IF($L$9&gt;100000,H514*K514,0)</f>
        <v>0</v>
      </c>
    </row>
    <row r="515" spans="2:14" s="1" customFormat="1" ht="21.95" customHeight="1" outlineLevel="2" x14ac:dyDescent="0.2">
      <c r="B515" s="35" t="s">
        <v>1018</v>
      </c>
      <c r="C515" s="16" t="s">
        <v>1019</v>
      </c>
      <c r="D515" s="20">
        <v>6751</v>
      </c>
      <c r="E515" s="18" t="s">
        <v>25</v>
      </c>
      <c r="F515" s="20">
        <v>6533</v>
      </c>
      <c r="G515" s="18" t="s">
        <v>25</v>
      </c>
      <c r="H515" s="20">
        <v>6222</v>
      </c>
      <c r="I515" s="18" t="s">
        <v>25</v>
      </c>
      <c r="J515" s="19">
        <v>5</v>
      </c>
      <c r="K515" s="11"/>
      <c r="L515" s="11">
        <f>D515*K515</f>
        <v>0</v>
      </c>
      <c r="M515" s="11">
        <f>IF(49999&lt;$L$9,IF($L$9&lt;100000,F515*K515,0),0)</f>
        <v>0</v>
      </c>
      <c r="N515" s="11">
        <f>IF($L$9&gt;100000,H515*K515,0)</f>
        <v>0</v>
      </c>
    </row>
    <row r="516" spans="2:14" s="1" customFormat="1" ht="21.95" customHeight="1" outlineLevel="2" x14ac:dyDescent="0.2">
      <c r="B516" s="35" t="s">
        <v>1020</v>
      </c>
      <c r="C516" s="16" t="s">
        <v>1021</v>
      </c>
      <c r="D516" s="20">
        <v>17951</v>
      </c>
      <c r="E516" s="18" t="s">
        <v>25</v>
      </c>
      <c r="F516" s="20">
        <v>17419</v>
      </c>
      <c r="G516" s="18" t="s">
        <v>25</v>
      </c>
      <c r="H516" s="20">
        <v>16589.5</v>
      </c>
      <c r="I516" s="18" t="s">
        <v>25</v>
      </c>
      <c r="J516" s="19">
        <v>2</v>
      </c>
      <c r="K516" s="11"/>
      <c r="L516" s="11">
        <f>D516*K516</f>
        <v>0</v>
      </c>
      <c r="M516" s="11">
        <f>IF(49999&lt;$L$9,IF($L$9&lt;100000,F516*K516,0),0)</f>
        <v>0</v>
      </c>
      <c r="N516" s="11">
        <f>IF($L$9&gt;100000,H516*K516,0)</f>
        <v>0</v>
      </c>
    </row>
    <row r="517" spans="2:14" s="1" customFormat="1" ht="21.95" customHeight="1" outlineLevel="2" x14ac:dyDescent="0.2">
      <c r="B517" s="35" t="s">
        <v>1022</v>
      </c>
      <c r="C517" s="16" t="s">
        <v>1023</v>
      </c>
      <c r="D517" s="20">
        <v>17174</v>
      </c>
      <c r="E517" s="18" t="s">
        <v>25</v>
      </c>
      <c r="F517" s="20">
        <v>16853</v>
      </c>
      <c r="G517" s="18" t="s">
        <v>25</v>
      </c>
      <c r="H517" s="20">
        <v>16050</v>
      </c>
      <c r="I517" s="18" t="s">
        <v>25</v>
      </c>
      <c r="J517" s="19">
        <v>1</v>
      </c>
      <c r="K517" s="11"/>
      <c r="L517" s="11">
        <f>D517*K517</f>
        <v>0</v>
      </c>
      <c r="M517" s="11">
        <f>IF(49999&lt;$L$9,IF($L$9&lt;100000,F517*K517,0),0)</f>
        <v>0</v>
      </c>
      <c r="N517" s="11">
        <f>IF($L$9&gt;100000,H517*K517,0)</f>
        <v>0</v>
      </c>
    </row>
    <row r="518" spans="2:14" s="1" customFormat="1" ht="21.95" customHeight="1" outlineLevel="2" x14ac:dyDescent="0.2">
      <c r="B518" s="35" t="s">
        <v>1024</v>
      </c>
      <c r="C518" s="16" t="s">
        <v>1025</v>
      </c>
      <c r="D518" s="17">
        <v>879</v>
      </c>
      <c r="E518" s="18" t="s">
        <v>25</v>
      </c>
      <c r="F518" s="17">
        <v>830</v>
      </c>
      <c r="G518" s="18" t="s">
        <v>25</v>
      </c>
      <c r="H518" s="17">
        <v>802.5</v>
      </c>
      <c r="I518" s="18" t="s">
        <v>25</v>
      </c>
      <c r="J518" s="19">
        <v>4</v>
      </c>
      <c r="K518" s="11"/>
      <c r="L518" s="11">
        <f>D518*K518</f>
        <v>0</v>
      </c>
      <c r="M518" s="11">
        <f>IF(49999&lt;$L$9,IF($L$9&lt;100000,F518*K518,0),0)</f>
        <v>0</v>
      </c>
      <c r="N518" s="11">
        <f>IF($L$9&gt;100000,H518*K518,0)</f>
        <v>0</v>
      </c>
    </row>
    <row r="519" spans="2:14" s="1" customFormat="1" ht="21.95" customHeight="1" outlineLevel="2" x14ac:dyDescent="0.2">
      <c r="B519" s="35" t="s">
        <v>1026</v>
      </c>
      <c r="C519" s="16" t="s">
        <v>1027</v>
      </c>
      <c r="D519" s="20">
        <v>3744</v>
      </c>
      <c r="E519" s="18" t="s">
        <v>25</v>
      </c>
      <c r="F519" s="20">
        <v>3674</v>
      </c>
      <c r="G519" s="18" t="s">
        <v>25</v>
      </c>
      <c r="H519" s="20">
        <v>3499</v>
      </c>
      <c r="I519" s="18" t="s">
        <v>25</v>
      </c>
      <c r="J519" s="19">
        <v>5</v>
      </c>
      <c r="K519" s="11"/>
      <c r="L519" s="11">
        <f>D519*K519</f>
        <v>0</v>
      </c>
      <c r="M519" s="11">
        <f>IF(49999&lt;$L$9,IF($L$9&lt;100000,F519*K519,0),0)</f>
        <v>0</v>
      </c>
      <c r="N519" s="11">
        <f>IF($L$9&gt;100000,H519*K519,0)</f>
        <v>0</v>
      </c>
    </row>
    <row r="520" spans="2:14" s="1" customFormat="1" ht="21.95" customHeight="1" outlineLevel="2" x14ac:dyDescent="0.2">
      <c r="B520" s="35" t="s">
        <v>1028</v>
      </c>
      <c r="C520" s="16" t="s">
        <v>1029</v>
      </c>
      <c r="D520" s="20">
        <v>3744</v>
      </c>
      <c r="E520" s="18" t="s">
        <v>25</v>
      </c>
      <c r="F520" s="20">
        <v>3674</v>
      </c>
      <c r="G520" s="18" t="s">
        <v>25</v>
      </c>
      <c r="H520" s="20">
        <v>3499</v>
      </c>
      <c r="I520" s="18" t="s">
        <v>25</v>
      </c>
      <c r="J520" s="19">
        <v>3</v>
      </c>
      <c r="K520" s="11"/>
      <c r="L520" s="11">
        <f>D520*K520</f>
        <v>0</v>
      </c>
      <c r="M520" s="11">
        <f>IF(49999&lt;$L$9,IF($L$9&lt;100000,F520*K520,0),0)</f>
        <v>0</v>
      </c>
      <c r="N520" s="11">
        <f>IF($L$9&gt;100000,H520*K520,0)</f>
        <v>0</v>
      </c>
    </row>
    <row r="521" spans="2:14" s="1" customFormat="1" ht="11.1" customHeight="1" outlineLevel="2" x14ac:dyDescent="0.2">
      <c r="B521" s="35" t="s">
        <v>1030</v>
      </c>
      <c r="C521" s="16" t="s">
        <v>1031</v>
      </c>
      <c r="D521" s="17">
        <v>898</v>
      </c>
      <c r="E521" s="18" t="s">
        <v>25</v>
      </c>
      <c r="F521" s="17">
        <v>858</v>
      </c>
      <c r="G521" s="18" t="s">
        <v>25</v>
      </c>
      <c r="H521" s="17">
        <v>801.5</v>
      </c>
      <c r="I521" s="18" t="s">
        <v>25</v>
      </c>
      <c r="J521" s="19">
        <v>1</v>
      </c>
      <c r="K521" s="11"/>
      <c r="L521" s="11">
        <f>D521*K521</f>
        <v>0</v>
      </c>
      <c r="M521" s="11">
        <f>IF(49999&lt;$L$9,IF($L$9&lt;100000,F521*K521,0),0)</f>
        <v>0</v>
      </c>
      <c r="N521" s="11">
        <f>IF($L$9&gt;100000,H521*K521,0)</f>
        <v>0</v>
      </c>
    </row>
    <row r="522" spans="2:14" s="1" customFormat="1" ht="11.1" customHeight="1" outlineLevel="2" x14ac:dyDescent="0.2">
      <c r="B522" s="35" t="s">
        <v>1032</v>
      </c>
      <c r="C522" s="16" t="s">
        <v>1033</v>
      </c>
      <c r="D522" s="17">
        <v>898</v>
      </c>
      <c r="E522" s="18" t="s">
        <v>25</v>
      </c>
      <c r="F522" s="17">
        <v>858</v>
      </c>
      <c r="G522" s="18" t="s">
        <v>25</v>
      </c>
      <c r="H522" s="17">
        <v>801.5</v>
      </c>
      <c r="I522" s="18" t="s">
        <v>25</v>
      </c>
      <c r="J522" s="19">
        <v>2</v>
      </c>
      <c r="K522" s="11"/>
      <c r="L522" s="11">
        <f>D522*K522</f>
        <v>0</v>
      </c>
      <c r="M522" s="11">
        <f>IF(49999&lt;$L$9,IF($L$9&lt;100000,F522*K522,0),0)</f>
        <v>0</v>
      </c>
      <c r="N522" s="11">
        <f>IF($L$9&gt;100000,H522*K522,0)</f>
        <v>0</v>
      </c>
    </row>
    <row r="523" spans="2:14" s="1" customFormat="1" ht="21.95" customHeight="1" outlineLevel="2" x14ac:dyDescent="0.2">
      <c r="B523" s="35" t="s">
        <v>1034</v>
      </c>
      <c r="C523" s="16" t="s">
        <v>1035</v>
      </c>
      <c r="D523" s="20">
        <v>3744</v>
      </c>
      <c r="E523" s="18" t="s">
        <v>25</v>
      </c>
      <c r="F523" s="20">
        <v>3674</v>
      </c>
      <c r="G523" s="18" t="s">
        <v>25</v>
      </c>
      <c r="H523" s="20">
        <v>3499</v>
      </c>
      <c r="I523" s="18" t="s">
        <v>25</v>
      </c>
      <c r="J523" s="19">
        <v>4</v>
      </c>
      <c r="K523" s="11"/>
      <c r="L523" s="11">
        <f>D523*K523</f>
        <v>0</v>
      </c>
      <c r="M523" s="11">
        <f>IF(49999&lt;$L$9,IF($L$9&lt;100000,F523*K523,0),0)</f>
        <v>0</v>
      </c>
      <c r="N523" s="11">
        <f>IF($L$9&gt;100000,H523*K523,0)</f>
        <v>0</v>
      </c>
    </row>
    <row r="524" spans="2:14" s="1" customFormat="1" ht="21.95" customHeight="1" outlineLevel="2" x14ac:dyDescent="0.2">
      <c r="B524" s="35" t="s">
        <v>1036</v>
      </c>
      <c r="C524" s="16" t="s">
        <v>1037</v>
      </c>
      <c r="D524" s="20">
        <v>3744</v>
      </c>
      <c r="E524" s="18" t="s">
        <v>25</v>
      </c>
      <c r="F524" s="20">
        <v>3674</v>
      </c>
      <c r="G524" s="18" t="s">
        <v>25</v>
      </c>
      <c r="H524" s="20">
        <v>3499</v>
      </c>
      <c r="I524" s="18" t="s">
        <v>25</v>
      </c>
      <c r="J524" s="19">
        <v>5</v>
      </c>
      <c r="K524" s="11"/>
      <c r="L524" s="11">
        <f>D524*K524</f>
        <v>0</v>
      </c>
      <c r="M524" s="11">
        <f>IF(49999&lt;$L$9,IF($L$9&lt;100000,F524*K524,0),0)</f>
        <v>0</v>
      </c>
      <c r="N524" s="11">
        <f>IF($L$9&gt;100000,H524*K524,0)</f>
        <v>0</v>
      </c>
    </row>
    <row r="525" spans="2:14" s="1" customFormat="1" ht="21.95" customHeight="1" outlineLevel="2" x14ac:dyDescent="0.2">
      <c r="B525" s="35" t="s">
        <v>1038</v>
      </c>
      <c r="C525" s="16" t="s">
        <v>1039</v>
      </c>
      <c r="D525" s="17">
        <v>682</v>
      </c>
      <c r="E525" s="18" t="s">
        <v>25</v>
      </c>
      <c r="F525" s="17">
        <v>669</v>
      </c>
      <c r="G525" s="18" t="s">
        <v>25</v>
      </c>
      <c r="H525" s="17">
        <v>637.5</v>
      </c>
      <c r="I525" s="18" t="s">
        <v>25</v>
      </c>
      <c r="J525" s="19">
        <v>5</v>
      </c>
      <c r="K525" s="11"/>
      <c r="L525" s="11">
        <f>D525*K525</f>
        <v>0</v>
      </c>
      <c r="M525" s="11">
        <f>IF(49999&lt;$L$9,IF($L$9&lt;100000,F525*K525,0),0)</f>
        <v>0</v>
      </c>
      <c r="N525" s="11">
        <f>IF($L$9&gt;100000,H525*K525,0)</f>
        <v>0</v>
      </c>
    </row>
    <row r="526" spans="2:14" s="1" customFormat="1" ht="21.95" customHeight="1" outlineLevel="2" x14ac:dyDescent="0.2">
      <c r="B526" s="35" t="s">
        <v>1040</v>
      </c>
      <c r="C526" s="16" t="s">
        <v>1041</v>
      </c>
      <c r="D526" s="17">
        <v>584</v>
      </c>
      <c r="E526" s="18" t="s">
        <v>25</v>
      </c>
      <c r="F526" s="17">
        <v>531</v>
      </c>
      <c r="G526" s="18" t="s">
        <v>25</v>
      </c>
      <c r="H526" s="17">
        <v>496.5</v>
      </c>
      <c r="I526" s="18" t="s">
        <v>25</v>
      </c>
      <c r="J526" s="19">
        <v>72</v>
      </c>
      <c r="K526" s="11"/>
      <c r="L526" s="11">
        <f>D526*K526</f>
        <v>0</v>
      </c>
      <c r="M526" s="11">
        <f>IF(49999&lt;$L$9,IF($L$9&lt;100000,F526*K526,0),0)</f>
        <v>0</v>
      </c>
      <c r="N526" s="11">
        <f>IF($L$9&gt;100000,H526*K526,0)</f>
        <v>0</v>
      </c>
    </row>
    <row r="527" spans="2:14" s="1" customFormat="1" ht="21.95" customHeight="1" outlineLevel="2" x14ac:dyDescent="0.2">
      <c r="B527" s="35" t="s">
        <v>1042</v>
      </c>
      <c r="C527" s="16" t="s">
        <v>1043</v>
      </c>
      <c r="D527" s="20">
        <v>2111</v>
      </c>
      <c r="E527" s="18" t="s">
        <v>25</v>
      </c>
      <c r="F527" s="20">
        <v>1919</v>
      </c>
      <c r="G527" s="18" t="s">
        <v>25</v>
      </c>
      <c r="H527" s="20">
        <v>1793</v>
      </c>
      <c r="I527" s="18" t="s">
        <v>25</v>
      </c>
      <c r="J527" s="19">
        <v>9</v>
      </c>
      <c r="K527" s="11"/>
      <c r="L527" s="11">
        <f>D527*K527</f>
        <v>0</v>
      </c>
      <c r="M527" s="11">
        <f>IF(49999&lt;$L$9,IF($L$9&lt;100000,F527*K527,0),0)</f>
        <v>0</v>
      </c>
      <c r="N527" s="11">
        <f>IF($L$9&gt;100000,H527*K527,0)</f>
        <v>0</v>
      </c>
    </row>
    <row r="528" spans="2:14" s="1" customFormat="1" ht="21.95" customHeight="1" outlineLevel="2" x14ac:dyDescent="0.2">
      <c r="B528" s="35" t="s">
        <v>1044</v>
      </c>
      <c r="C528" s="16" t="s">
        <v>1045</v>
      </c>
      <c r="D528" s="17">
        <v>598</v>
      </c>
      <c r="E528" s="18" t="s">
        <v>25</v>
      </c>
      <c r="F528" s="17">
        <v>577</v>
      </c>
      <c r="G528" s="18" t="s">
        <v>25</v>
      </c>
      <c r="H528" s="17">
        <v>534</v>
      </c>
      <c r="I528" s="18" t="s">
        <v>25</v>
      </c>
      <c r="J528" s="19">
        <v>60</v>
      </c>
      <c r="K528" s="11"/>
      <c r="L528" s="11">
        <f>D528*K528</f>
        <v>0</v>
      </c>
      <c r="M528" s="11">
        <f>IF(49999&lt;$L$9,IF($L$9&lt;100000,F528*K528,0),0)</f>
        <v>0</v>
      </c>
      <c r="N528" s="11">
        <f>IF($L$9&gt;100000,H528*K528,0)</f>
        <v>0</v>
      </c>
    </row>
    <row r="529" spans="2:14" s="1" customFormat="1" ht="21.95" customHeight="1" outlineLevel="2" x14ac:dyDescent="0.2">
      <c r="B529" s="35" t="s">
        <v>1046</v>
      </c>
      <c r="C529" s="16" t="s">
        <v>1047</v>
      </c>
      <c r="D529" s="17">
        <v>633</v>
      </c>
      <c r="E529" s="18" t="s">
        <v>25</v>
      </c>
      <c r="F529" s="17">
        <v>610</v>
      </c>
      <c r="G529" s="18" t="s">
        <v>25</v>
      </c>
      <c r="H529" s="17">
        <v>565</v>
      </c>
      <c r="I529" s="18" t="s">
        <v>25</v>
      </c>
      <c r="J529" s="19">
        <v>3</v>
      </c>
      <c r="K529" s="11"/>
      <c r="L529" s="11">
        <f>D529*K529</f>
        <v>0</v>
      </c>
      <c r="M529" s="11">
        <f>IF(49999&lt;$L$9,IF($L$9&lt;100000,F529*K529,0),0)</f>
        <v>0</v>
      </c>
      <c r="N529" s="11">
        <f>IF($L$9&gt;100000,H529*K529,0)</f>
        <v>0</v>
      </c>
    </row>
    <row r="530" spans="2:14" s="1" customFormat="1" ht="21.95" customHeight="1" outlineLevel="2" x14ac:dyDescent="0.2">
      <c r="B530" s="35" t="s">
        <v>1048</v>
      </c>
      <c r="C530" s="16" t="s">
        <v>1049</v>
      </c>
      <c r="D530" s="17">
        <v>783</v>
      </c>
      <c r="E530" s="18" t="s">
        <v>25</v>
      </c>
      <c r="F530" s="17">
        <v>755</v>
      </c>
      <c r="G530" s="18" t="s">
        <v>25</v>
      </c>
      <c r="H530" s="17">
        <v>699</v>
      </c>
      <c r="I530" s="18" t="s">
        <v>25</v>
      </c>
      <c r="J530" s="19">
        <v>45</v>
      </c>
      <c r="K530" s="11"/>
      <c r="L530" s="11">
        <f>D530*K530</f>
        <v>0</v>
      </c>
      <c r="M530" s="11">
        <f>IF(49999&lt;$L$9,IF($L$9&lt;100000,F530*K530,0),0)</f>
        <v>0</v>
      </c>
      <c r="N530" s="11">
        <f>IF($L$9&gt;100000,H530*K530,0)</f>
        <v>0</v>
      </c>
    </row>
    <row r="531" spans="2:14" s="1" customFormat="1" ht="21.95" customHeight="1" outlineLevel="2" x14ac:dyDescent="0.2">
      <c r="B531" s="35" t="s">
        <v>1050</v>
      </c>
      <c r="C531" s="16" t="s">
        <v>1051</v>
      </c>
      <c r="D531" s="17">
        <v>783</v>
      </c>
      <c r="E531" s="18" t="s">
        <v>25</v>
      </c>
      <c r="F531" s="17">
        <v>755</v>
      </c>
      <c r="G531" s="18" t="s">
        <v>25</v>
      </c>
      <c r="H531" s="17">
        <v>699</v>
      </c>
      <c r="I531" s="18" t="s">
        <v>25</v>
      </c>
      <c r="J531" s="19">
        <v>41</v>
      </c>
      <c r="K531" s="11"/>
      <c r="L531" s="11">
        <f>D531*K531</f>
        <v>0</v>
      </c>
      <c r="M531" s="11">
        <f>IF(49999&lt;$L$9,IF($L$9&lt;100000,F531*K531,0),0)</f>
        <v>0</v>
      </c>
      <c r="N531" s="11">
        <f>IF($L$9&gt;100000,H531*K531,0)</f>
        <v>0</v>
      </c>
    </row>
    <row r="532" spans="2:14" s="1" customFormat="1" ht="21.95" customHeight="1" outlineLevel="2" x14ac:dyDescent="0.2">
      <c r="B532" s="35" t="s">
        <v>1052</v>
      </c>
      <c r="C532" s="16" t="s">
        <v>1053</v>
      </c>
      <c r="D532" s="17">
        <v>761</v>
      </c>
      <c r="E532" s="18" t="s">
        <v>25</v>
      </c>
      <c r="F532" s="17">
        <v>734</v>
      </c>
      <c r="G532" s="18" t="s">
        <v>25</v>
      </c>
      <c r="H532" s="17">
        <v>679.5</v>
      </c>
      <c r="I532" s="18" t="s">
        <v>25</v>
      </c>
      <c r="J532" s="19">
        <v>30</v>
      </c>
      <c r="K532" s="11"/>
      <c r="L532" s="11">
        <f>D532*K532</f>
        <v>0</v>
      </c>
      <c r="M532" s="11">
        <f>IF(49999&lt;$L$9,IF($L$9&lt;100000,F532*K532,0),0)</f>
        <v>0</v>
      </c>
      <c r="N532" s="11">
        <f>IF($L$9&gt;100000,H532*K532,0)</f>
        <v>0</v>
      </c>
    </row>
    <row r="533" spans="2:14" s="1" customFormat="1" ht="21.95" customHeight="1" outlineLevel="2" x14ac:dyDescent="0.2">
      <c r="B533" s="35" t="s">
        <v>1054</v>
      </c>
      <c r="C533" s="16" t="s">
        <v>1055</v>
      </c>
      <c r="D533" s="17">
        <v>761</v>
      </c>
      <c r="E533" s="18" t="s">
        <v>25</v>
      </c>
      <c r="F533" s="17">
        <v>734</v>
      </c>
      <c r="G533" s="18" t="s">
        <v>25</v>
      </c>
      <c r="H533" s="17">
        <v>679.5</v>
      </c>
      <c r="I533" s="18" t="s">
        <v>25</v>
      </c>
      <c r="J533" s="19">
        <v>34</v>
      </c>
      <c r="K533" s="11"/>
      <c r="L533" s="11">
        <f>D533*K533</f>
        <v>0</v>
      </c>
      <c r="M533" s="11">
        <f>IF(49999&lt;$L$9,IF($L$9&lt;100000,F533*K533,0),0)</f>
        <v>0</v>
      </c>
      <c r="N533" s="11">
        <f>IF($L$9&gt;100000,H533*K533,0)</f>
        <v>0</v>
      </c>
    </row>
    <row r="534" spans="2:14" s="1" customFormat="1" ht="21.95" customHeight="1" outlineLevel="2" x14ac:dyDescent="0.2">
      <c r="B534" s="35" t="s">
        <v>1056</v>
      </c>
      <c r="C534" s="16" t="s">
        <v>1057</v>
      </c>
      <c r="D534" s="20">
        <v>4821</v>
      </c>
      <c r="E534" s="18" t="s">
        <v>25</v>
      </c>
      <c r="F534" s="20">
        <v>4731</v>
      </c>
      <c r="G534" s="18" t="s">
        <v>25</v>
      </c>
      <c r="H534" s="20">
        <v>4506</v>
      </c>
      <c r="I534" s="18" t="s">
        <v>25</v>
      </c>
      <c r="J534" s="19">
        <v>2</v>
      </c>
      <c r="K534" s="11"/>
      <c r="L534" s="11">
        <f>D534*K534</f>
        <v>0</v>
      </c>
      <c r="M534" s="11">
        <f>IF(49999&lt;$L$9,IF($L$9&lt;100000,F534*K534,0),0)</f>
        <v>0</v>
      </c>
      <c r="N534" s="11">
        <f>IF($L$9&gt;100000,H534*K534,0)</f>
        <v>0</v>
      </c>
    </row>
    <row r="535" spans="2:14" s="1" customFormat="1" ht="21.95" customHeight="1" outlineLevel="2" x14ac:dyDescent="0.2">
      <c r="B535" s="35" t="s">
        <v>1058</v>
      </c>
      <c r="C535" s="16" t="s">
        <v>1059</v>
      </c>
      <c r="D535" s="20">
        <v>6725</v>
      </c>
      <c r="E535" s="18" t="s">
        <v>25</v>
      </c>
      <c r="F535" s="20">
        <v>6599</v>
      </c>
      <c r="G535" s="18" t="s">
        <v>25</v>
      </c>
      <c r="H535" s="20">
        <v>6285</v>
      </c>
      <c r="I535" s="18" t="s">
        <v>25</v>
      </c>
      <c r="J535" s="19">
        <v>1</v>
      </c>
      <c r="K535" s="11"/>
      <c r="L535" s="11">
        <f>D535*K535</f>
        <v>0</v>
      </c>
      <c r="M535" s="11">
        <f>IF(49999&lt;$L$9,IF($L$9&lt;100000,F535*K535,0),0)</f>
        <v>0</v>
      </c>
      <c r="N535" s="11">
        <f>IF($L$9&gt;100000,H535*K535,0)</f>
        <v>0</v>
      </c>
    </row>
    <row r="536" spans="2:14" s="1" customFormat="1" ht="21.95" customHeight="1" outlineLevel="2" x14ac:dyDescent="0.2">
      <c r="B536" s="35" t="s">
        <v>1060</v>
      </c>
      <c r="C536" s="16" t="s">
        <v>1061</v>
      </c>
      <c r="D536" s="17">
        <v>599</v>
      </c>
      <c r="E536" s="18" t="s">
        <v>25</v>
      </c>
      <c r="F536" s="17">
        <v>582</v>
      </c>
      <c r="G536" s="18" t="s">
        <v>25</v>
      </c>
      <c r="H536" s="17">
        <v>554.5</v>
      </c>
      <c r="I536" s="18" t="s">
        <v>25</v>
      </c>
      <c r="J536" s="19">
        <v>27</v>
      </c>
      <c r="K536" s="11"/>
      <c r="L536" s="11">
        <f>D536*K536</f>
        <v>0</v>
      </c>
      <c r="M536" s="11">
        <f>IF(49999&lt;$L$9,IF($L$9&lt;100000,F536*K536,0),0)</f>
        <v>0</v>
      </c>
      <c r="N536" s="11">
        <f>IF($L$9&gt;100000,H536*K536,0)</f>
        <v>0</v>
      </c>
    </row>
    <row r="537" spans="2:14" s="1" customFormat="1" ht="21.95" customHeight="1" outlineLevel="2" x14ac:dyDescent="0.2">
      <c r="B537" s="35" t="s">
        <v>1062</v>
      </c>
      <c r="C537" s="16" t="s">
        <v>1063</v>
      </c>
      <c r="D537" s="20">
        <v>1831</v>
      </c>
      <c r="E537" s="18" t="s">
        <v>25</v>
      </c>
      <c r="F537" s="20">
        <v>1780</v>
      </c>
      <c r="G537" s="18" t="s">
        <v>25</v>
      </c>
      <c r="H537" s="20">
        <v>1695</v>
      </c>
      <c r="I537" s="18" t="s">
        <v>25</v>
      </c>
      <c r="J537" s="19">
        <v>12</v>
      </c>
      <c r="K537" s="11"/>
      <c r="L537" s="11">
        <f>D537*K537</f>
        <v>0</v>
      </c>
      <c r="M537" s="11">
        <f>IF(49999&lt;$L$9,IF($L$9&lt;100000,F537*K537,0),0)</f>
        <v>0</v>
      </c>
      <c r="N537" s="11">
        <f>IF($L$9&gt;100000,H537*K537,0)</f>
        <v>0</v>
      </c>
    </row>
    <row r="538" spans="2:14" s="1" customFormat="1" ht="11.1" customHeight="1" outlineLevel="2" x14ac:dyDescent="0.2">
      <c r="B538" s="35" t="s">
        <v>1064</v>
      </c>
      <c r="C538" s="16" t="s">
        <v>1065</v>
      </c>
      <c r="D538" s="17">
        <v>961</v>
      </c>
      <c r="E538" s="18" t="s">
        <v>25</v>
      </c>
      <c r="F538" s="17">
        <v>943</v>
      </c>
      <c r="G538" s="18" t="s">
        <v>25</v>
      </c>
      <c r="H538" s="17">
        <v>898.5</v>
      </c>
      <c r="I538" s="18" t="s">
        <v>25</v>
      </c>
      <c r="J538" s="19">
        <v>8</v>
      </c>
      <c r="K538" s="11"/>
      <c r="L538" s="11">
        <f>D538*K538</f>
        <v>0</v>
      </c>
      <c r="M538" s="11">
        <f>IF(49999&lt;$L$9,IF($L$9&lt;100000,F538*K538,0),0)</f>
        <v>0</v>
      </c>
      <c r="N538" s="11">
        <f>IF($L$9&gt;100000,H538*K538,0)</f>
        <v>0</v>
      </c>
    </row>
    <row r="539" spans="2:14" s="1" customFormat="1" ht="9.9499999999999993" customHeight="1" outlineLevel="1" x14ac:dyDescent="0.2">
      <c r="B539" s="12" t="s">
        <v>1066</v>
      </c>
      <c r="C539" s="13"/>
      <c r="D539" s="14"/>
      <c r="E539" s="14"/>
      <c r="F539" s="14"/>
      <c r="G539" s="14"/>
      <c r="H539" s="14"/>
      <c r="I539" s="14"/>
      <c r="J539" s="15"/>
      <c r="K539" s="15"/>
      <c r="L539" s="15">
        <f>D539*K539</f>
        <v>0</v>
      </c>
      <c r="M539" s="15">
        <f>IF(49999&lt;$L$9,IF($L$9&lt;100000,F539*K539,0),0)</f>
        <v>0</v>
      </c>
      <c r="N539" s="15">
        <f>IF($L$9&gt;100000,H539*K539,0)</f>
        <v>0</v>
      </c>
    </row>
    <row r="540" spans="2:14" s="1" customFormat="1" ht="21.95" customHeight="1" outlineLevel="2" x14ac:dyDescent="0.2">
      <c r="B540" s="35" t="s">
        <v>1067</v>
      </c>
      <c r="C540" s="16" t="s">
        <v>1068</v>
      </c>
      <c r="D540" s="17">
        <v>30</v>
      </c>
      <c r="E540" s="18" t="s">
        <v>25</v>
      </c>
      <c r="F540" s="17">
        <v>30</v>
      </c>
      <c r="G540" s="18" t="s">
        <v>25</v>
      </c>
      <c r="H540" s="17">
        <v>30</v>
      </c>
      <c r="I540" s="18" t="s">
        <v>25</v>
      </c>
      <c r="J540" s="19">
        <v>5</v>
      </c>
      <c r="K540" s="11"/>
      <c r="L540" s="11">
        <f>D540*K540</f>
        <v>0</v>
      </c>
      <c r="M540" s="11">
        <f>IF(49999&lt;$L$9,IF($L$9&lt;100000,F540*K540,0),0)</f>
        <v>0</v>
      </c>
      <c r="N540" s="11">
        <f>IF($L$9&gt;100000,H540*K540,0)</f>
        <v>0</v>
      </c>
    </row>
    <row r="541" spans="2:14" s="1" customFormat="1" ht="21.95" customHeight="1" outlineLevel="2" x14ac:dyDescent="0.2">
      <c r="B541" s="35" t="s">
        <v>1069</v>
      </c>
      <c r="C541" s="16" t="s">
        <v>1070</v>
      </c>
      <c r="D541" s="17">
        <v>30</v>
      </c>
      <c r="E541" s="18" t="s">
        <v>25</v>
      </c>
      <c r="F541" s="17">
        <v>30</v>
      </c>
      <c r="G541" s="18" t="s">
        <v>25</v>
      </c>
      <c r="H541" s="17">
        <v>30</v>
      </c>
      <c r="I541" s="18" t="s">
        <v>25</v>
      </c>
      <c r="J541" s="19">
        <v>7</v>
      </c>
      <c r="K541" s="11"/>
      <c r="L541" s="11">
        <f>D541*K541</f>
        <v>0</v>
      </c>
      <c r="M541" s="11">
        <f>IF(49999&lt;$L$9,IF($L$9&lt;100000,F541*K541,0),0)</f>
        <v>0</v>
      </c>
      <c r="N541" s="11">
        <f>IF($L$9&gt;100000,H541*K541,0)</f>
        <v>0</v>
      </c>
    </row>
    <row r="542" spans="2:14" s="1" customFormat="1" ht="21.95" customHeight="1" outlineLevel="2" x14ac:dyDescent="0.2">
      <c r="B542" s="35" t="s">
        <v>1071</v>
      </c>
      <c r="C542" s="16" t="s">
        <v>1072</v>
      </c>
      <c r="D542" s="17">
        <v>30</v>
      </c>
      <c r="E542" s="18" t="s">
        <v>25</v>
      </c>
      <c r="F542" s="17">
        <v>30</v>
      </c>
      <c r="G542" s="18" t="s">
        <v>25</v>
      </c>
      <c r="H542" s="17">
        <v>30</v>
      </c>
      <c r="I542" s="18" t="s">
        <v>25</v>
      </c>
      <c r="J542" s="19">
        <v>7</v>
      </c>
      <c r="K542" s="11"/>
      <c r="L542" s="11">
        <f>D542*K542</f>
        <v>0</v>
      </c>
      <c r="M542" s="11">
        <f>IF(49999&lt;$L$9,IF($L$9&lt;100000,F542*K542,0),0)</f>
        <v>0</v>
      </c>
      <c r="N542" s="11">
        <f>IF($L$9&gt;100000,H542*K542,0)</f>
        <v>0</v>
      </c>
    </row>
    <row r="543" spans="2:14" s="1" customFormat="1" ht="21.95" customHeight="1" outlineLevel="2" x14ac:dyDescent="0.2">
      <c r="B543" s="35" t="s">
        <v>1073</v>
      </c>
      <c r="C543" s="16" t="s">
        <v>1074</v>
      </c>
      <c r="D543" s="17">
        <v>30</v>
      </c>
      <c r="E543" s="18" t="s">
        <v>25</v>
      </c>
      <c r="F543" s="17">
        <v>30</v>
      </c>
      <c r="G543" s="18" t="s">
        <v>25</v>
      </c>
      <c r="H543" s="17">
        <v>30</v>
      </c>
      <c r="I543" s="18" t="s">
        <v>25</v>
      </c>
      <c r="J543" s="19">
        <v>15</v>
      </c>
      <c r="K543" s="11"/>
      <c r="L543" s="11">
        <f>D543*K543</f>
        <v>0</v>
      </c>
      <c r="M543" s="11">
        <f>IF(49999&lt;$L$9,IF($L$9&lt;100000,F543*K543,0),0)</f>
        <v>0</v>
      </c>
      <c r="N543" s="11">
        <f>IF($L$9&gt;100000,H543*K543,0)</f>
        <v>0</v>
      </c>
    </row>
    <row r="544" spans="2:14" s="1" customFormat="1" ht="21.95" customHeight="1" outlineLevel="2" x14ac:dyDescent="0.2">
      <c r="B544" s="35" t="s">
        <v>1075</v>
      </c>
      <c r="C544" s="16" t="s">
        <v>1076</v>
      </c>
      <c r="D544" s="17">
        <v>30</v>
      </c>
      <c r="E544" s="18" t="s">
        <v>25</v>
      </c>
      <c r="F544" s="17">
        <v>30</v>
      </c>
      <c r="G544" s="18" t="s">
        <v>25</v>
      </c>
      <c r="H544" s="17">
        <v>30</v>
      </c>
      <c r="I544" s="18" t="s">
        <v>25</v>
      </c>
      <c r="J544" s="19">
        <v>5</v>
      </c>
      <c r="K544" s="11"/>
      <c r="L544" s="11">
        <f>D544*K544</f>
        <v>0</v>
      </c>
      <c r="M544" s="11">
        <f>IF(49999&lt;$L$9,IF($L$9&lt;100000,F544*K544,0),0)</f>
        <v>0</v>
      </c>
      <c r="N544" s="11">
        <f>IF($L$9&gt;100000,H544*K544,0)</f>
        <v>0</v>
      </c>
    </row>
    <row r="545" spans="2:14" s="1" customFormat="1" ht="11.1" customHeight="1" outlineLevel="2" x14ac:dyDescent="0.2">
      <c r="B545" s="35" t="s">
        <v>1077</v>
      </c>
      <c r="C545" s="16" t="s">
        <v>1078</v>
      </c>
      <c r="D545" s="17">
        <v>30</v>
      </c>
      <c r="E545" s="18" t="s">
        <v>25</v>
      </c>
      <c r="F545" s="17">
        <v>30</v>
      </c>
      <c r="G545" s="18" t="s">
        <v>25</v>
      </c>
      <c r="H545" s="17">
        <v>30</v>
      </c>
      <c r="I545" s="18" t="s">
        <v>25</v>
      </c>
      <c r="J545" s="19">
        <v>8</v>
      </c>
      <c r="K545" s="11"/>
      <c r="L545" s="11">
        <f>D545*K545</f>
        <v>0</v>
      </c>
      <c r="M545" s="11">
        <f>IF(49999&lt;$L$9,IF($L$9&lt;100000,F545*K545,0),0)</f>
        <v>0</v>
      </c>
      <c r="N545" s="11">
        <f>IF($L$9&gt;100000,H545*K545,0)</f>
        <v>0</v>
      </c>
    </row>
    <row r="546" spans="2:14" s="1" customFormat="1" ht="11.1" customHeight="1" outlineLevel="2" x14ac:dyDescent="0.2">
      <c r="B546" s="35" t="s">
        <v>1079</v>
      </c>
      <c r="C546" s="16" t="s">
        <v>1080</v>
      </c>
      <c r="D546" s="17">
        <v>30</v>
      </c>
      <c r="E546" s="18" t="s">
        <v>25</v>
      </c>
      <c r="F546" s="17">
        <v>30</v>
      </c>
      <c r="G546" s="18" t="s">
        <v>25</v>
      </c>
      <c r="H546" s="17">
        <v>30</v>
      </c>
      <c r="I546" s="18" t="s">
        <v>25</v>
      </c>
      <c r="J546" s="19">
        <v>1</v>
      </c>
      <c r="K546" s="11"/>
      <c r="L546" s="11">
        <f>D546*K546</f>
        <v>0</v>
      </c>
      <c r="M546" s="11">
        <f>IF(49999&lt;$L$9,IF($L$9&lt;100000,F546*K546,0),0)</f>
        <v>0</v>
      </c>
      <c r="N546" s="11">
        <f>IF($L$9&gt;100000,H546*K546,0)</f>
        <v>0</v>
      </c>
    </row>
    <row r="547" spans="2:14" s="1" customFormat="1" ht="11.1" customHeight="1" outlineLevel="2" x14ac:dyDescent="0.2">
      <c r="B547" s="35" t="s">
        <v>1081</v>
      </c>
      <c r="C547" s="16" t="s">
        <v>1082</v>
      </c>
      <c r="D547" s="17">
        <v>30</v>
      </c>
      <c r="E547" s="18" t="s">
        <v>25</v>
      </c>
      <c r="F547" s="17">
        <v>30</v>
      </c>
      <c r="G547" s="18" t="s">
        <v>25</v>
      </c>
      <c r="H547" s="17">
        <v>30</v>
      </c>
      <c r="I547" s="18" t="s">
        <v>25</v>
      </c>
      <c r="J547" s="19">
        <v>5</v>
      </c>
      <c r="K547" s="11"/>
      <c r="L547" s="11">
        <f>D547*K547</f>
        <v>0</v>
      </c>
      <c r="M547" s="11">
        <f>IF(49999&lt;$L$9,IF($L$9&lt;100000,F547*K547,0),0)</f>
        <v>0</v>
      </c>
      <c r="N547" s="11">
        <f>IF($L$9&gt;100000,H547*K547,0)</f>
        <v>0</v>
      </c>
    </row>
    <row r="548" spans="2:14" s="1" customFormat="1" ht="21.95" customHeight="1" outlineLevel="2" x14ac:dyDescent="0.2">
      <c r="B548" s="35" t="s">
        <v>1083</v>
      </c>
      <c r="C548" s="16" t="s">
        <v>1084</v>
      </c>
      <c r="D548" s="17">
        <v>30</v>
      </c>
      <c r="E548" s="18" t="s">
        <v>25</v>
      </c>
      <c r="F548" s="17">
        <v>30</v>
      </c>
      <c r="G548" s="18" t="s">
        <v>25</v>
      </c>
      <c r="H548" s="17">
        <v>30</v>
      </c>
      <c r="I548" s="18" t="s">
        <v>25</v>
      </c>
      <c r="J548" s="19">
        <v>4</v>
      </c>
      <c r="K548" s="11"/>
      <c r="L548" s="11">
        <f>D548*K548</f>
        <v>0</v>
      </c>
      <c r="M548" s="11">
        <f>IF(49999&lt;$L$9,IF($L$9&lt;100000,F548*K548,0),0)</f>
        <v>0</v>
      </c>
      <c r="N548" s="11">
        <f>IF($L$9&gt;100000,H548*K548,0)</f>
        <v>0</v>
      </c>
    </row>
    <row r="549" spans="2:14" s="1" customFormat="1" ht="21.95" customHeight="1" outlineLevel="2" x14ac:dyDescent="0.2">
      <c r="B549" s="35" t="s">
        <v>1085</v>
      </c>
      <c r="C549" s="16" t="s">
        <v>1086</v>
      </c>
      <c r="D549" s="17">
        <v>30</v>
      </c>
      <c r="E549" s="18" t="s">
        <v>25</v>
      </c>
      <c r="F549" s="17">
        <v>30</v>
      </c>
      <c r="G549" s="18" t="s">
        <v>25</v>
      </c>
      <c r="H549" s="17">
        <v>30</v>
      </c>
      <c r="I549" s="18" t="s">
        <v>25</v>
      </c>
      <c r="J549" s="19">
        <v>33</v>
      </c>
      <c r="K549" s="11"/>
      <c r="L549" s="11">
        <f>D549*K549</f>
        <v>0</v>
      </c>
      <c r="M549" s="11">
        <f>IF(49999&lt;$L$9,IF($L$9&lt;100000,F549*K549,0),0)</f>
        <v>0</v>
      </c>
      <c r="N549" s="11">
        <f>IF($L$9&gt;100000,H549*K549,0)</f>
        <v>0</v>
      </c>
    </row>
    <row r="550" spans="2:14" s="1" customFormat="1" ht="21.95" customHeight="1" outlineLevel="2" x14ac:dyDescent="0.2">
      <c r="B550" s="35" t="s">
        <v>1087</v>
      </c>
      <c r="C550" s="16" t="s">
        <v>1088</v>
      </c>
      <c r="D550" s="17">
        <v>30</v>
      </c>
      <c r="E550" s="18" t="s">
        <v>25</v>
      </c>
      <c r="F550" s="17">
        <v>30</v>
      </c>
      <c r="G550" s="18" t="s">
        <v>25</v>
      </c>
      <c r="H550" s="17">
        <v>30</v>
      </c>
      <c r="I550" s="18" t="s">
        <v>25</v>
      </c>
      <c r="J550" s="19">
        <v>35</v>
      </c>
      <c r="K550" s="11"/>
      <c r="L550" s="11">
        <f>D550*K550</f>
        <v>0</v>
      </c>
      <c r="M550" s="11">
        <f>IF(49999&lt;$L$9,IF($L$9&lt;100000,F550*K550,0),0)</f>
        <v>0</v>
      </c>
      <c r="N550" s="11">
        <f>IF($L$9&gt;100000,H550*K550,0)</f>
        <v>0</v>
      </c>
    </row>
    <row r="551" spans="2:14" s="1" customFormat="1" ht="21.95" customHeight="1" outlineLevel="2" x14ac:dyDescent="0.2">
      <c r="B551" s="35" t="s">
        <v>1089</v>
      </c>
      <c r="C551" s="16" t="s">
        <v>1090</v>
      </c>
      <c r="D551" s="17">
        <v>30</v>
      </c>
      <c r="E551" s="18" t="s">
        <v>25</v>
      </c>
      <c r="F551" s="17">
        <v>30</v>
      </c>
      <c r="G551" s="18" t="s">
        <v>25</v>
      </c>
      <c r="H551" s="17">
        <v>30</v>
      </c>
      <c r="I551" s="18" t="s">
        <v>25</v>
      </c>
      <c r="J551" s="19">
        <v>35</v>
      </c>
      <c r="K551" s="11"/>
      <c r="L551" s="11">
        <f>D551*K551</f>
        <v>0</v>
      </c>
      <c r="M551" s="11">
        <f>IF(49999&lt;$L$9,IF($L$9&lt;100000,F551*K551,0),0)</f>
        <v>0</v>
      </c>
      <c r="N551" s="11">
        <f>IF($L$9&gt;100000,H551*K551,0)</f>
        <v>0</v>
      </c>
    </row>
    <row r="552" spans="2:14" s="1" customFormat="1" ht="21.95" customHeight="1" outlineLevel="2" x14ac:dyDescent="0.2">
      <c r="B552" s="35" t="s">
        <v>1091</v>
      </c>
      <c r="C552" s="16" t="s">
        <v>1092</v>
      </c>
      <c r="D552" s="17">
        <v>30</v>
      </c>
      <c r="E552" s="18" t="s">
        <v>25</v>
      </c>
      <c r="F552" s="17">
        <v>30</v>
      </c>
      <c r="G552" s="18" t="s">
        <v>25</v>
      </c>
      <c r="H552" s="17">
        <v>30</v>
      </c>
      <c r="I552" s="18" t="s">
        <v>25</v>
      </c>
      <c r="J552" s="19">
        <v>32</v>
      </c>
      <c r="K552" s="11"/>
      <c r="L552" s="11">
        <f>D552*K552</f>
        <v>0</v>
      </c>
      <c r="M552" s="11">
        <f>IF(49999&lt;$L$9,IF($L$9&lt;100000,F552*K552,0),0)</f>
        <v>0</v>
      </c>
      <c r="N552" s="11">
        <f>IF($L$9&gt;100000,H552*K552,0)</f>
        <v>0</v>
      </c>
    </row>
    <row r="553" spans="2:14" s="1" customFormat="1" ht="11.1" customHeight="1" outlineLevel="2" x14ac:dyDescent="0.2">
      <c r="B553" s="35" t="s">
        <v>1093</v>
      </c>
      <c r="C553" s="16" t="s">
        <v>1094</v>
      </c>
      <c r="D553" s="17">
        <v>50</v>
      </c>
      <c r="E553" s="18" t="s">
        <v>25</v>
      </c>
      <c r="F553" s="17">
        <v>50</v>
      </c>
      <c r="G553" s="18" t="s">
        <v>25</v>
      </c>
      <c r="H553" s="17">
        <v>50</v>
      </c>
      <c r="I553" s="18" t="s">
        <v>25</v>
      </c>
      <c r="J553" s="19">
        <v>10</v>
      </c>
      <c r="K553" s="11"/>
      <c r="L553" s="11">
        <f>D553*K553</f>
        <v>0</v>
      </c>
      <c r="M553" s="11">
        <f>IF(49999&lt;$L$9,IF($L$9&lt;100000,F553*K553,0),0)</f>
        <v>0</v>
      </c>
      <c r="N553" s="11">
        <f>IF($L$9&gt;100000,H553*K553,0)</f>
        <v>0</v>
      </c>
    </row>
    <row r="554" spans="2:14" s="1" customFormat="1" ht="21.95" customHeight="1" outlineLevel="2" x14ac:dyDescent="0.2">
      <c r="B554" s="35" t="s">
        <v>1095</v>
      </c>
      <c r="C554" s="16" t="s">
        <v>1096</v>
      </c>
      <c r="D554" s="17">
        <v>50</v>
      </c>
      <c r="E554" s="18" t="s">
        <v>25</v>
      </c>
      <c r="F554" s="17">
        <v>50</v>
      </c>
      <c r="G554" s="18" t="s">
        <v>25</v>
      </c>
      <c r="H554" s="17">
        <v>50</v>
      </c>
      <c r="I554" s="18" t="s">
        <v>25</v>
      </c>
      <c r="J554" s="19">
        <v>1</v>
      </c>
      <c r="K554" s="11"/>
      <c r="L554" s="11">
        <f>D554*K554</f>
        <v>0</v>
      </c>
      <c r="M554" s="11">
        <f>IF(49999&lt;$L$9,IF($L$9&lt;100000,F554*K554,0),0)</f>
        <v>0</v>
      </c>
      <c r="N554" s="11">
        <f>IF($L$9&gt;100000,H554*K554,0)</f>
        <v>0</v>
      </c>
    </row>
    <row r="555" spans="2:14" s="1" customFormat="1" ht="21.95" customHeight="1" outlineLevel="2" x14ac:dyDescent="0.2">
      <c r="B555" s="35" t="s">
        <v>1097</v>
      </c>
      <c r="C555" s="16" t="s">
        <v>1098</v>
      </c>
      <c r="D555" s="17">
        <v>50</v>
      </c>
      <c r="E555" s="18" t="s">
        <v>25</v>
      </c>
      <c r="F555" s="17">
        <v>50</v>
      </c>
      <c r="G555" s="18" t="s">
        <v>25</v>
      </c>
      <c r="H555" s="17">
        <v>50</v>
      </c>
      <c r="I555" s="18" t="s">
        <v>25</v>
      </c>
      <c r="J555" s="19">
        <v>10</v>
      </c>
      <c r="K555" s="11"/>
      <c r="L555" s="11">
        <f>D555*K555</f>
        <v>0</v>
      </c>
      <c r="M555" s="11">
        <f>IF(49999&lt;$L$9,IF($L$9&lt;100000,F555*K555,0),0)</f>
        <v>0</v>
      </c>
      <c r="N555" s="11">
        <f>IF($L$9&gt;100000,H555*K555,0)</f>
        <v>0</v>
      </c>
    </row>
    <row r="556" spans="2:14" s="1" customFormat="1" ht="21.95" customHeight="1" outlineLevel="2" x14ac:dyDescent="0.2">
      <c r="B556" s="35" t="s">
        <v>1099</v>
      </c>
      <c r="C556" s="16" t="s">
        <v>1100</v>
      </c>
      <c r="D556" s="17">
        <v>50</v>
      </c>
      <c r="E556" s="18" t="s">
        <v>25</v>
      </c>
      <c r="F556" s="17">
        <v>50</v>
      </c>
      <c r="G556" s="18" t="s">
        <v>25</v>
      </c>
      <c r="H556" s="17">
        <v>50</v>
      </c>
      <c r="I556" s="18" t="s">
        <v>25</v>
      </c>
      <c r="J556" s="19">
        <v>19</v>
      </c>
      <c r="K556" s="11"/>
      <c r="L556" s="11">
        <f>D556*K556</f>
        <v>0</v>
      </c>
      <c r="M556" s="11">
        <f>IF(49999&lt;$L$9,IF($L$9&lt;100000,F556*K556,0),0)</f>
        <v>0</v>
      </c>
      <c r="N556" s="11">
        <f>IF($L$9&gt;100000,H556*K556,0)</f>
        <v>0</v>
      </c>
    </row>
    <row r="557" spans="2:14" s="1" customFormat="1" ht="21.95" customHeight="1" outlineLevel="2" x14ac:dyDescent="0.2">
      <c r="B557" s="35" t="s">
        <v>1101</v>
      </c>
      <c r="C557" s="16" t="s">
        <v>1102</v>
      </c>
      <c r="D557" s="17">
        <v>50</v>
      </c>
      <c r="E557" s="18" t="s">
        <v>25</v>
      </c>
      <c r="F557" s="17">
        <v>50</v>
      </c>
      <c r="G557" s="18" t="s">
        <v>25</v>
      </c>
      <c r="H557" s="17">
        <v>50</v>
      </c>
      <c r="I557" s="18" t="s">
        <v>25</v>
      </c>
      <c r="J557" s="19">
        <v>3</v>
      </c>
      <c r="K557" s="11"/>
      <c r="L557" s="11">
        <f>D557*K557</f>
        <v>0</v>
      </c>
      <c r="M557" s="11">
        <f>IF(49999&lt;$L$9,IF($L$9&lt;100000,F557*K557,0),0)</f>
        <v>0</v>
      </c>
      <c r="N557" s="11">
        <f>IF($L$9&gt;100000,H557*K557,0)</f>
        <v>0</v>
      </c>
    </row>
    <row r="558" spans="2:14" s="1" customFormat="1" ht="21.95" customHeight="1" outlineLevel="2" x14ac:dyDescent="0.2">
      <c r="B558" s="35" t="s">
        <v>1103</v>
      </c>
      <c r="C558" s="16" t="s">
        <v>1104</v>
      </c>
      <c r="D558" s="17">
        <v>50</v>
      </c>
      <c r="E558" s="18" t="s">
        <v>25</v>
      </c>
      <c r="F558" s="17">
        <v>50</v>
      </c>
      <c r="G558" s="18" t="s">
        <v>25</v>
      </c>
      <c r="H558" s="17">
        <v>50</v>
      </c>
      <c r="I558" s="18" t="s">
        <v>25</v>
      </c>
      <c r="J558" s="19">
        <v>1</v>
      </c>
      <c r="K558" s="11"/>
      <c r="L558" s="11">
        <f>D558*K558</f>
        <v>0</v>
      </c>
      <c r="M558" s="11">
        <f>IF(49999&lt;$L$9,IF($L$9&lt;100000,F558*K558,0),0)</f>
        <v>0</v>
      </c>
      <c r="N558" s="11">
        <f>IF($L$9&gt;100000,H558*K558,0)</f>
        <v>0</v>
      </c>
    </row>
    <row r="559" spans="2:14" s="1" customFormat="1" ht="21.95" customHeight="1" outlineLevel="2" x14ac:dyDescent="0.2">
      <c r="B559" s="35" t="s">
        <v>1105</v>
      </c>
      <c r="C559" s="16" t="s">
        <v>1106</v>
      </c>
      <c r="D559" s="17">
        <v>50</v>
      </c>
      <c r="E559" s="18" t="s">
        <v>25</v>
      </c>
      <c r="F559" s="17">
        <v>50</v>
      </c>
      <c r="G559" s="18" t="s">
        <v>25</v>
      </c>
      <c r="H559" s="17">
        <v>50</v>
      </c>
      <c r="I559" s="18" t="s">
        <v>25</v>
      </c>
      <c r="J559" s="19">
        <v>8</v>
      </c>
      <c r="K559" s="11"/>
      <c r="L559" s="11">
        <f>D559*K559</f>
        <v>0</v>
      </c>
      <c r="M559" s="11">
        <f>IF(49999&lt;$L$9,IF($L$9&lt;100000,F559*K559,0),0)</f>
        <v>0</v>
      </c>
      <c r="N559" s="11">
        <f>IF($L$9&gt;100000,H559*K559,0)</f>
        <v>0</v>
      </c>
    </row>
    <row r="560" spans="2:14" s="1" customFormat="1" ht="21.95" customHeight="1" outlineLevel="2" x14ac:dyDescent="0.2">
      <c r="B560" s="35" t="s">
        <v>1107</v>
      </c>
      <c r="C560" s="16" t="s">
        <v>1108</v>
      </c>
      <c r="D560" s="17">
        <v>50</v>
      </c>
      <c r="E560" s="18" t="s">
        <v>25</v>
      </c>
      <c r="F560" s="17">
        <v>50</v>
      </c>
      <c r="G560" s="18" t="s">
        <v>25</v>
      </c>
      <c r="H560" s="17">
        <v>50</v>
      </c>
      <c r="I560" s="18" t="s">
        <v>25</v>
      </c>
      <c r="J560" s="19">
        <v>17</v>
      </c>
      <c r="K560" s="11"/>
      <c r="L560" s="11">
        <f>D560*K560</f>
        <v>0</v>
      </c>
      <c r="M560" s="11">
        <f>IF(49999&lt;$L$9,IF($L$9&lt;100000,F560*K560,0),0)</f>
        <v>0</v>
      </c>
      <c r="N560" s="11">
        <f>IF($L$9&gt;100000,H560*K560,0)</f>
        <v>0</v>
      </c>
    </row>
    <row r="561" spans="2:14" s="1" customFormat="1" ht="21.95" customHeight="1" outlineLevel="2" x14ac:dyDescent="0.2">
      <c r="B561" s="35" t="s">
        <v>1109</v>
      </c>
      <c r="C561" s="16" t="s">
        <v>1110</v>
      </c>
      <c r="D561" s="17">
        <v>50</v>
      </c>
      <c r="E561" s="18" t="s">
        <v>25</v>
      </c>
      <c r="F561" s="17">
        <v>50</v>
      </c>
      <c r="G561" s="18" t="s">
        <v>25</v>
      </c>
      <c r="H561" s="17">
        <v>50</v>
      </c>
      <c r="I561" s="18" t="s">
        <v>25</v>
      </c>
      <c r="J561" s="19">
        <v>14</v>
      </c>
      <c r="K561" s="11"/>
      <c r="L561" s="11">
        <f>D561*K561</f>
        <v>0</v>
      </c>
      <c r="M561" s="11">
        <f>IF(49999&lt;$L$9,IF($L$9&lt;100000,F561*K561,0),0)</f>
        <v>0</v>
      </c>
      <c r="N561" s="11">
        <f>IF($L$9&gt;100000,H561*K561,0)</f>
        <v>0</v>
      </c>
    </row>
    <row r="562" spans="2:14" s="1" customFormat="1" ht="21.95" customHeight="1" outlineLevel="2" x14ac:dyDescent="0.2">
      <c r="B562" s="35" t="s">
        <v>1111</v>
      </c>
      <c r="C562" s="16" t="s">
        <v>1112</v>
      </c>
      <c r="D562" s="17">
        <v>30</v>
      </c>
      <c r="E562" s="18" t="s">
        <v>25</v>
      </c>
      <c r="F562" s="17">
        <v>30</v>
      </c>
      <c r="G562" s="18" t="s">
        <v>25</v>
      </c>
      <c r="H562" s="17">
        <v>30</v>
      </c>
      <c r="I562" s="18" t="s">
        <v>25</v>
      </c>
      <c r="J562" s="19">
        <v>20</v>
      </c>
      <c r="K562" s="11"/>
      <c r="L562" s="11">
        <f>D562*K562</f>
        <v>0</v>
      </c>
      <c r="M562" s="11">
        <f>IF(49999&lt;$L$9,IF($L$9&lt;100000,F562*K562,0),0)</f>
        <v>0</v>
      </c>
      <c r="N562" s="11">
        <f>IF($L$9&gt;100000,H562*K562,0)</f>
        <v>0</v>
      </c>
    </row>
    <row r="563" spans="2:14" s="1" customFormat="1" ht="21.95" customHeight="1" outlineLevel="2" x14ac:dyDescent="0.2">
      <c r="B563" s="35" t="s">
        <v>1113</v>
      </c>
      <c r="C563" s="16" t="s">
        <v>1114</v>
      </c>
      <c r="D563" s="17">
        <v>30</v>
      </c>
      <c r="E563" s="18" t="s">
        <v>25</v>
      </c>
      <c r="F563" s="17">
        <v>30</v>
      </c>
      <c r="G563" s="18" t="s">
        <v>25</v>
      </c>
      <c r="H563" s="17">
        <v>30</v>
      </c>
      <c r="I563" s="18" t="s">
        <v>25</v>
      </c>
      <c r="J563" s="19">
        <v>2</v>
      </c>
      <c r="K563" s="11"/>
      <c r="L563" s="11">
        <f>D563*K563</f>
        <v>0</v>
      </c>
      <c r="M563" s="11">
        <f>IF(49999&lt;$L$9,IF($L$9&lt;100000,F563*K563,0),0)</f>
        <v>0</v>
      </c>
      <c r="N563" s="11">
        <f>IF($L$9&gt;100000,H563*K563,0)</f>
        <v>0</v>
      </c>
    </row>
    <row r="564" spans="2:14" s="1" customFormat="1" ht="21.95" customHeight="1" outlineLevel="2" x14ac:dyDescent="0.2">
      <c r="B564" s="35" t="s">
        <v>1115</v>
      </c>
      <c r="C564" s="16" t="s">
        <v>1116</v>
      </c>
      <c r="D564" s="17">
        <v>30</v>
      </c>
      <c r="E564" s="18" t="s">
        <v>25</v>
      </c>
      <c r="F564" s="17">
        <v>30</v>
      </c>
      <c r="G564" s="18" t="s">
        <v>25</v>
      </c>
      <c r="H564" s="17">
        <v>30</v>
      </c>
      <c r="I564" s="18" t="s">
        <v>25</v>
      </c>
      <c r="J564" s="19">
        <v>8</v>
      </c>
      <c r="K564" s="11"/>
      <c r="L564" s="11">
        <f>D564*K564</f>
        <v>0</v>
      </c>
      <c r="M564" s="11">
        <f>IF(49999&lt;$L$9,IF($L$9&lt;100000,F564*K564,0),0)</f>
        <v>0</v>
      </c>
      <c r="N564" s="11">
        <f>IF($L$9&gt;100000,H564*K564,0)</f>
        <v>0</v>
      </c>
    </row>
    <row r="565" spans="2:14" s="1" customFormat="1" ht="21.95" customHeight="1" outlineLevel="2" x14ac:dyDescent="0.2">
      <c r="B565" s="35" t="s">
        <v>1117</v>
      </c>
      <c r="C565" s="16" t="s">
        <v>1118</v>
      </c>
      <c r="D565" s="17">
        <v>30</v>
      </c>
      <c r="E565" s="18" t="s">
        <v>25</v>
      </c>
      <c r="F565" s="17">
        <v>30</v>
      </c>
      <c r="G565" s="18" t="s">
        <v>25</v>
      </c>
      <c r="H565" s="17">
        <v>30</v>
      </c>
      <c r="I565" s="18" t="s">
        <v>25</v>
      </c>
      <c r="J565" s="19">
        <v>15</v>
      </c>
      <c r="K565" s="11"/>
      <c r="L565" s="11">
        <f>D565*K565</f>
        <v>0</v>
      </c>
      <c r="M565" s="11">
        <f>IF(49999&lt;$L$9,IF($L$9&lt;100000,F565*K565,0),0)</f>
        <v>0</v>
      </c>
      <c r="N565" s="11">
        <f>IF($L$9&gt;100000,H565*K565,0)</f>
        <v>0</v>
      </c>
    </row>
    <row r="566" spans="2:14" s="1" customFormat="1" ht="21.95" customHeight="1" outlineLevel="2" x14ac:dyDescent="0.2">
      <c r="B566" s="35" t="s">
        <v>1119</v>
      </c>
      <c r="C566" s="16" t="s">
        <v>1120</v>
      </c>
      <c r="D566" s="17">
        <v>50</v>
      </c>
      <c r="E566" s="18" t="s">
        <v>25</v>
      </c>
      <c r="F566" s="17">
        <v>50</v>
      </c>
      <c r="G566" s="18" t="s">
        <v>25</v>
      </c>
      <c r="H566" s="17">
        <v>50</v>
      </c>
      <c r="I566" s="18" t="s">
        <v>25</v>
      </c>
      <c r="J566" s="19">
        <v>6</v>
      </c>
      <c r="K566" s="11"/>
      <c r="L566" s="11">
        <f>D566*K566</f>
        <v>0</v>
      </c>
      <c r="M566" s="11">
        <f>IF(49999&lt;$L$9,IF($L$9&lt;100000,F566*K566,0),0)</f>
        <v>0</v>
      </c>
      <c r="N566" s="11">
        <f>IF($L$9&gt;100000,H566*K566,0)</f>
        <v>0</v>
      </c>
    </row>
    <row r="567" spans="2:14" s="1" customFormat="1" ht="11.1" customHeight="1" outlineLevel="2" x14ac:dyDescent="0.2">
      <c r="B567" s="35" t="s">
        <v>1121</v>
      </c>
      <c r="C567" s="16" t="s">
        <v>1122</v>
      </c>
      <c r="D567" s="17">
        <v>30</v>
      </c>
      <c r="E567" s="18" t="s">
        <v>25</v>
      </c>
      <c r="F567" s="17">
        <v>30</v>
      </c>
      <c r="G567" s="18" t="s">
        <v>25</v>
      </c>
      <c r="H567" s="17">
        <v>30</v>
      </c>
      <c r="I567" s="18" t="s">
        <v>25</v>
      </c>
      <c r="J567" s="19">
        <v>2</v>
      </c>
      <c r="K567" s="11"/>
      <c r="L567" s="11">
        <f>D567*K567</f>
        <v>0</v>
      </c>
      <c r="M567" s="11">
        <f>IF(49999&lt;$L$9,IF($L$9&lt;100000,F567*K567,0),0)</f>
        <v>0</v>
      </c>
      <c r="N567" s="11">
        <f>IF($L$9&gt;100000,H567*K567,0)</f>
        <v>0</v>
      </c>
    </row>
    <row r="568" spans="2:14" s="1" customFormat="1" ht="21.95" customHeight="1" outlineLevel="2" x14ac:dyDescent="0.2">
      <c r="B568" s="35" t="s">
        <v>1123</v>
      </c>
      <c r="C568" s="16" t="s">
        <v>1124</v>
      </c>
      <c r="D568" s="17">
        <v>30</v>
      </c>
      <c r="E568" s="18" t="s">
        <v>25</v>
      </c>
      <c r="F568" s="17">
        <v>30</v>
      </c>
      <c r="G568" s="18" t="s">
        <v>25</v>
      </c>
      <c r="H568" s="17">
        <v>30</v>
      </c>
      <c r="I568" s="18" t="s">
        <v>25</v>
      </c>
      <c r="J568" s="19">
        <v>12</v>
      </c>
      <c r="K568" s="11"/>
      <c r="L568" s="11">
        <f>D568*K568</f>
        <v>0</v>
      </c>
      <c r="M568" s="11">
        <f>IF(49999&lt;$L$9,IF($L$9&lt;100000,F568*K568,0),0)</f>
        <v>0</v>
      </c>
      <c r="N568" s="11">
        <f>IF($L$9&gt;100000,H568*K568,0)</f>
        <v>0</v>
      </c>
    </row>
    <row r="569" spans="2:14" s="1" customFormat="1" ht="21.95" customHeight="1" outlineLevel="2" x14ac:dyDescent="0.2">
      <c r="B569" s="35" t="s">
        <v>1125</v>
      </c>
      <c r="C569" s="16" t="s">
        <v>1126</v>
      </c>
      <c r="D569" s="17">
        <v>30</v>
      </c>
      <c r="E569" s="18" t="s">
        <v>25</v>
      </c>
      <c r="F569" s="17">
        <v>30</v>
      </c>
      <c r="G569" s="18" t="s">
        <v>25</v>
      </c>
      <c r="H569" s="17">
        <v>30</v>
      </c>
      <c r="I569" s="18" t="s">
        <v>25</v>
      </c>
      <c r="J569" s="19">
        <v>3</v>
      </c>
      <c r="K569" s="11"/>
      <c r="L569" s="11">
        <f>D569*K569</f>
        <v>0</v>
      </c>
      <c r="M569" s="11">
        <f>IF(49999&lt;$L$9,IF($L$9&lt;100000,F569*K569,0),0)</f>
        <v>0</v>
      </c>
      <c r="N569" s="11">
        <f>IF($L$9&gt;100000,H569*K569,0)</f>
        <v>0</v>
      </c>
    </row>
    <row r="570" spans="2:14" s="1" customFormat="1" ht="21.95" customHeight="1" outlineLevel="2" x14ac:dyDescent="0.2">
      <c r="B570" s="35" t="s">
        <v>1127</v>
      </c>
      <c r="C570" s="16" t="s">
        <v>1128</v>
      </c>
      <c r="D570" s="17">
        <v>50</v>
      </c>
      <c r="E570" s="18" t="s">
        <v>25</v>
      </c>
      <c r="F570" s="17">
        <v>50</v>
      </c>
      <c r="G570" s="18" t="s">
        <v>25</v>
      </c>
      <c r="H570" s="17">
        <v>50</v>
      </c>
      <c r="I570" s="18" t="s">
        <v>25</v>
      </c>
      <c r="J570" s="19">
        <v>7</v>
      </c>
      <c r="K570" s="11"/>
      <c r="L570" s="11">
        <f>D570*K570</f>
        <v>0</v>
      </c>
      <c r="M570" s="11">
        <f>IF(49999&lt;$L$9,IF($L$9&lt;100000,F570*K570,0),0)</f>
        <v>0</v>
      </c>
      <c r="N570" s="11">
        <f>IF($L$9&gt;100000,H570*K570,0)</f>
        <v>0</v>
      </c>
    </row>
    <row r="571" spans="2:14" s="1" customFormat="1" ht="11.1" customHeight="1" outlineLevel="2" x14ac:dyDescent="0.2">
      <c r="B571" s="35" t="s">
        <v>1129</v>
      </c>
      <c r="C571" s="16" t="s">
        <v>1130</v>
      </c>
      <c r="D571" s="17">
        <v>100</v>
      </c>
      <c r="E571" s="18" t="s">
        <v>25</v>
      </c>
      <c r="F571" s="17">
        <v>100</v>
      </c>
      <c r="G571" s="18" t="s">
        <v>25</v>
      </c>
      <c r="H571" s="17">
        <v>100</v>
      </c>
      <c r="I571" s="18" t="s">
        <v>25</v>
      </c>
      <c r="J571" s="19">
        <v>1</v>
      </c>
      <c r="K571" s="11"/>
      <c r="L571" s="11">
        <f>D571*K571</f>
        <v>0</v>
      </c>
      <c r="M571" s="11">
        <f>IF(49999&lt;$L$9,IF($L$9&lt;100000,F571*K571,0),0)</f>
        <v>0</v>
      </c>
      <c r="N571" s="11">
        <f>IF($L$9&gt;100000,H571*K571,0)</f>
        <v>0</v>
      </c>
    </row>
    <row r="572" spans="2:14" s="1" customFormat="1" ht="11.1" customHeight="1" outlineLevel="2" x14ac:dyDescent="0.2">
      <c r="B572" s="35" t="s">
        <v>1131</v>
      </c>
      <c r="C572" s="16" t="s">
        <v>1132</v>
      </c>
      <c r="D572" s="17">
        <v>100</v>
      </c>
      <c r="E572" s="18" t="s">
        <v>25</v>
      </c>
      <c r="F572" s="17">
        <v>100</v>
      </c>
      <c r="G572" s="18" t="s">
        <v>25</v>
      </c>
      <c r="H572" s="17">
        <v>100</v>
      </c>
      <c r="I572" s="18" t="s">
        <v>25</v>
      </c>
      <c r="J572" s="19">
        <v>3</v>
      </c>
      <c r="K572" s="11"/>
      <c r="L572" s="11">
        <f>D572*K572</f>
        <v>0</v>
      </c>
      <c r="M572" s="11">
        <f>IF(49999&lt;$L$9,IF($L$9&lt;100000,F572*K572,0),0)</f>
        <v>0</v>
      </c>
      <c r="N572" s="11">
        <f>IF($L$9&gt;100000,H572*K572,0)</f>
        <v>0</v>
      </c>
    </row>
    <row r="573" spans="2:14" s="1" customFormat="1" ht="11.1" customHeight="1" outlineLevel="2" x14ac:dyDescent="0.2">
      <c r="B573" s="35" t="s">
        <v>1133</v>
      </c>
      <c r="C573" s="16" t="s">
        <v>1134</v>
      </c>
      <c r="D573" s="17">
        <v>100</v>
      </c>
      <c r="E573" s="18" t="s">
        <v>25</v>
      </c>
      <c r="F573" s="17">
        <v>100</v>
      </c>
      <c r="G573" s="18" t="s">
        <v>25</v>
      </c>
      <c r="H573" s="17">
        <v>100</v>
      </c>
      <c r="I573" s="18" t="s">
        <v>25</v>
      </c>
      <c r="J573" s="19">
        <v>2</v>
      </c>
      <c r="K573" s="11"/>
      <c r="L573" s="11">
        <f>D573*K573</f>
        <v>0</v>
      </c>
      <c r="M573" s="11">
        <f>IF(49999&lt;$L$9,IF($L$9&lt;100000,F573*K573,0),0)</f>
        <v>0</v>
      </c>
      <c r="N573" s="11">
        <f>IF($L$9&gt;100000,H573*K573,0)</f>
        <v>0</v>
      </c>
    </row>
    <row r="574" spans="2:14" s="1" customFormat="1" ht="11.1" customHeight="1" outlineLevel="2" x14ac:dyDescent="0.2">
      <c r="B574" s="35" t="s">
        <v>1135</v>
      </c>
      <c r="C574" s="16" t="s">
        <v>1136</v>
      </c>
      <c r="D574" s="17">
        <v>100</v>
      </c>
      <c r="E574" s="18" t="s">
        <v>25</v>
      </c>
      <c r="F574" s="17">
        <v>100</v>
      </c>
      <c r="G574" s="18" t="s">
        <v>25</v>
      </c>
      <c r="H574" s="17">
        <v>100</v>
      </c>
      <c r="I574" s="18" t="s">
        <v>25</v>
      </c>
      <c r="J574" s="19">
        <v>2</v>
      </c>
      <c r="K574" s="11"/>
      <c r="L574" s="11">
        <f>D574*K574</f>
        <v>0</v>
      </c>
      <c r="M574" s="11">
        <f>IF(49999&lt;$L$9,IF($L$9&lt;100000,F574*K574,0),0)</f>
        <v>0</v>
      </c>
      <c r="N574" s="11">
        <f>IF($L$9&gt;100000,H574*K574,0)</f>
        <v>0</v>
      </c>
    </row>
    <row r="575" spans="2:14" s="1" customFormat="1" ht="11.1" customHeight="1" outlineLevel="2" x14ac:dyDescent="0.2">
      <c r="B575" s="35" t="s">
        <v>1137</v>
      </c>
      <c r="C575" s="16" t="s">
        <v>1138</v>
      </c>
      <c r="D575" s="17">
        <v>100</v>
      </c>
      <c r="E575" s="18" t="s">
        <v>25</v>
      </c>
      <c r="F575" s="17">
        <v>100</v>
      </c>
      <c r="G575" s="18" t="s">
        <v>25</v>
      </c>
      <c r="H575" s="17">
        <v>100</v>
      </c>
      <c r="I575" s="18" t="s">
        <v>25</v>
      </c>
      <c r="J575" s="19">
        <v>5</v>
      </c>
      <c r="K575" s="11"/>
      <c r="L575" s="11">
        <f>D575*K575</f>
        <v>0</v>
      </c>
      <c r="M575" s="11">
        <f>IF(49999&lt;$L$9,IF($L$9&lt;100000,F575*K575,0),0)</f>
        <v>0</v>
      </c>
      <c r="N575" s="11">
        <f>IF($L$9&gt;100000,H575*K575,0)</f>
        <v>0</v>
      </c>
    </row>
    <row r="576" spans="2:14" s="1" customFormat="1" ht="11.1" customHeight="1" outlineLevel="2" x14ac:dyDescent="0.2">
      <c r="B576" s="35" t="s">
        <v>1139</v>
      </c>
      <c r="C576" s="16" t="s">
        <v>1140</v>
      </c>
      <c r="D576" s="17">
        <v>100</v>
      </c>
      <c r="E576" s="18" t="s">
        <v>25</v>
      </c>
      <c r="F576" s="17">
        <v>100</v>
      </c>
      <c r="G576" s="18" t="s">
        <v>25</v>
      </c>
      <c r="H576" s="17">
        <v>100</v>
      </c>
      <c r="I576" s="18" t="s">
        <v>25</v>
      </c>
      <c r="J576" s="19">
        <v>3</v>
      </c>
      <c r="K576" s="11"/>
      <c r="L576" s="11">
        <f>D576*K576</f>
        <v>0</v>
      </c>
      <c r="M576" s="11">
        <f>IF(49999&lt;$L$9,IF($L$9&lt;100000,F576*K576,0),0)</f>
        <v>0</v>
      </c>
      <c r="N576" s="11">
        <f>IF($L$9&gt;100000,H576*K576,0)</f>
        <v>0</v>
      </c>
    </row>
    <row r="577" spans="2:14" s="1" customFormat="1" ht="21.95" customHeight="1" outlineLevel="2" x14ac:dyDescent="0.2">
      <c r="B577" s="35" t="s">
        <v>1141</v>
      </c>
      <c r="C577" s="16" t="s">
        <v>1142</v>
      </c>
      <c r="D577" s="17">
        <v>100</v>
      </c>
      <c r="E577" s="18" t="s">
        <v>25</v>
      </c>
      <c r="F577" s="17">
        <v>100</v>
      </c>
      <c r="G577" s="18" t="s">
        <v>25</v>
      </c>
      <c r="H577" s="17">
        <v>100</v>
      </c>
      <c r="I577" s="18" t="s">
        <v>25</v>
      </c>
      <c r="J577" s="19">
        <v>1</v>
      </c>
      <c r="K577" s="11"/>
      <c r="L577" s="11">
        <f>D577*K577</f>
        <v>0</v>
      </c>
      <c r="M577" s="11">
        <f>IF(49999&lt;$L$9,IF($L$9&lt;100000,F577*K577,0),0)</f>
        <v>0</v>
      </c>
      <c r="N577" s="11">
        <f>IF($L$9&gt;100000,H577*K577,0)</f>
        <v>0</v>
      </c>
    </row>
    <row r="578" spans="2:14" s="1" customFormat="1" ht="11.1" customHeight="1" outlineLevel="2" x14ac:dyDescent="0.2">
      <c r="B578" s="35" t="s">
        <v>1143</v>
      </c>
      <c r="C578" s="16" t="s">
        <v>1144</v>
      </c>
      <c r="D578" s="17">
        <v>100</v>
      </c>
      <c r="E578" s="18" t="s">
        <v>25</v>
      </c>
      <c r="F578" s="17">
        <v>100</v>
      </c>
      <c r="G578" s="18" t="s">
        <v>25</v>
      </c>
      <c r="H578" s="17">
        <v>100</v>
      </c>
      <c r="I578" s="18" t="s">
        <v>25</v>
      </c>
      <c r="J578" s="19">
        <v>1</v>
      </c>
      <c r="K578" s="11"/>
      <c r="L578" s="11">
        <f>D578*K578</f>
        <v>0</v>
      </c>
      <c r="M578" s="11">
        <f>IF(49999&lt;$L$9,IF($L$9&lt;100000,F578*K578,0),0)</f>
        <v>0</v>
      </c>
      <c r="N578" s="11">
        <f>IF($L$9&gt;100000,H578*K578,0)</f>
        <v>0</v>
      </c>
    </row>
    <row r="579" spans="2:14" s="1" customFormat="1" ht="21.95" customHeight="1" outlineLevel="2" x14ac:dyDescent="0.2">
      <c r="B579" s="35" t="s">
        <v>1145</v>
      </c>
      <c r="C579" s="16" t="s">
        <v>1146</v>
      </c>
      <c r="D579" s="17">
        <v>50</v>
      </c>
      <c r="E579" s="18" t="s">
        <v>25</v>
      </c>
      <c r="F579" s="17">
        <v>50</v>
      </c>
      <c r="G579" s="18" t="s">
        <v>25</v>
      </c>
      <c r="H579" s="17">
        <v>600</v>
      </c>
      <c r="I579" s="18" t="s">
        <v>25</v>
      </c>
      <c r="J579" s="19">
        <v>1</v>
      </c>
      <c r="K579" s="11"/>
      <c r="L579" s="11">
        <f>D579*K579</f>
        <v>0</v>
      </c>
      <c r="M579" s="11">
        <f>IF(49999&lt;$L$9,IF($L$9&lt;100000,F579*K579,0),0)</f>
        <v>0</v>
      </c>
      <c r="N579" s="11">
        <f>IF($L$9&gt;100000,H579*K579,0)</f>
        <v>0</v>
      </c>
    </row>
    <row r="580" spans="2:14" s="1" customFormat="1" ht="21.95" customHeight="1" outlineLevel="2" x14ac:dyDescent="0.2">
      <c r="B580" s="35" t="s">
        <v>1147</v>
      </c>
      <c r="C580" s="16" t="s">
        <v>1148</v>
      </c>
      <c r="D580" s="17">
        <v>100</v>
      </c>
      <c r="E580" s="18" t="s">
        <v>25</v>
      </c>
      <c r="F580" s="17">
        <v>100</v>
      </c>
      <c r="G580" s="18" t="s">
        <v>25</v>
      </c>
      <c r="H580" s="17">
        <v>50</v>
      </c>
      <c r="I580" s="18" t="s">
        <v>25</v>
      </c>
      <c r="J580" s="19">
        <v>12</v>
      </c>
      <c r="K580" s="11"/>
      <c r="L580" s="11">
        <f>D580*K580</f>
        <v>0</v>
      </c>
      <c r="M580" s="11">
        <f>IF(49999&lt;$L$9,IF($L$9&lt;100000,F580*K580,0),0)</f>
        <v>0</v>
      </c>
      <c r="N580" s="11">
        <f>IF($L$9&gt;100000,H580*K580,0)</f>
        <v>0</v>
      </c>
    </row>
    <row r="581" spans="2:14" s="1" customFormat="1" ht="11.1" customHeight="1" outlineLevel="2" x14ac:dyDescent="0.2">
      <c r="B581" s="35" t="s">
        <v>1149</v>
      </c>
      <c r="C581" s="16" t="s">
        <v>1150</v>
      </c>
      <c r="D581" s="17">
        <v>100</v>
      </c>
      <c r="E581" s="18" t="s">
        <v>25</v>
      </c>
      <c r="F581" s="17">
        <v>100</v>
      </c>
      <c r="G581" s="18" t="s">
        <v>25</v>
      </c>
      <c r="H581" s="17">
        <v>50</v>
      </c>
      <c r="I581" s="18" t="s">
        <v>25</v>
      </c>
      <c r="J581" s="19">
        <v>7</v>
      </c>
      <c r="K581" s="11"/>
      <c r="L581" s="11">
        <f>D581*K581</f>
        <v>0</v>
      </c>
      <c r="M581" s="11">
        <f>IF(49999&lt;$L$9,IF($L$9&lt;100000,F581*K581,0),0)</f>
        <v>0</v>
      </c>
      <c r="N581" s="11">
        <f>IF($L$9&gt;100000,H581*K581,0)</f>
        <v>0</v>
      </c>
    </row>
    <row r="582" spans="2:14" s="1" customFormat="1" ht="11.1" customHeight="1" outlineLevel="2" x14ac:dyDescent="0.2">
      <c r="B582" s="35" t="s">
        <v>1151</v>
      </c>
      <c r="C582" s="16" t="s">
        <v>1152</v>
      </c>
      <c r="D582" s="17">
        <v>200</v>
      </c>
      <c r="E582" s="18" t="s">
        <v>25</v>
      </c>
      <c r="F582" s="17">
        <v>200</v>
      </c>
      <c r="G582" s="18" t="s">
        <v>25</v>
      </c>
      <c r="H582" s="17">
        <v>100</v>
      </c>
      <c r="I582" s="18" t="s">
        <v>25</v>
      </c>
      <c r="J582" s="19">
        <v>2</v>
      </c>
      <c r="K582" s="11"/>
      <c r="L582" s="11">
        <f>D582*K582</f>
        <v>0</v>
      </c>
      <c r="M582" s="11">
        <f>IF(49999&lt;$L$9,IF($L$9&lt;100000,F582*K582,0),0)</f>
        <v>0</v>
      </c>
      <c r="N582" s="11">
        <f>IF($L$9&gt;100000,H582*K582,0)</f>
        <v>0</v>
      </c>
    </row>
    <row r="583" spans="2:14" s="1" customFormat="1" ht="11.1" customHeight="1" outlineLevel="2" x14ac:dyDescent="0.2">
      <c r="B583" s="35" t="s">
        <v>1153</v>
      </c>
      <c r="C583" s="16" t="s">
        <v>1154</v>
      </c>
      <c r="D583" s="17">
        <v>100</v>
      </c>
      <c r="E583" s="18" t="s">
        <v>25</v>
      </c>
      <c r="F583" s="17">
        <v>100</v>
      </c>
      <c r="G583" s="18" t="s">
        <v>25</v>
      </c>
      <c r="H583" s="17">
        <v>100</v>
      </c>
      <c r="I583" s="18" t="s">
        <v>25</v>
      </c>
      <c r="J583" s="19">
        <v>5</v>
      </c>
      <c r="K583" s="11"/>
      <c r="L583" s="11">
        <f>D583*K583</f>
        <v>0</v>
      </c>
      <c r="M583" s="11">
        <f>IF(49999&lt;$L$9,IF($L$9&lt;100000,F583*K583,0),0)</f>
        <v>0</v>
      </c>
      <c r="N583" s="11">
        <f>IF($L$9&gt;100000,H583*K583,0)</f>
        <v>0</v>
      </c>
    </row>
    <row r="584" spans="2:14" s="1" customFormat="1" ht="11.1" customHeight="1" outlineLevel="2" x14ac:dyDescent="0.2">
      <c r="B584" s="35" t="s">
        <v>1155</v>
      </c>
      <c r="C584" s="16" t="s">
        <v>1156</v>
      </c>
      <c r="D584" s="17">
        <v>100</v>
      </c>
      <c r="E584" s="18" t="s">
        <v>25</v>
      </c>
      <c r="F584" s="17">
        <v>100</v>
      </c>
      <c r="G584" s="18" t="s">
        <v>25</v>
      </c>
      <c r="H584" s="17">
        <v>100</v>
      </c>
      <c r="I584" s="18" t="s">
        <v>25</v>
      </c>
      <c r="J584" s="19">
        <v>4</v>
      </c>
      <c r="K584" s="11"/>
      <c r="L584" s="11">
        <f>D584*K584</f>
        <v>0</v>
      </c>
      <c r="M584" s="11">
        <f>IF(49999&lt;$L$9,IF($L$9&lt;100000,F584*K584,0),0)</f>
        <v>0</v>
      </c>
      <c r="N584" s="11">
        <f>IF($L$9&gt;100000,H584*K584,0)</f>
        <v>0</v>
      </c>
    </row>
    <row r="585" spans="2:14" s="1" customFormat="1" ht="11.1" customHeight="1" outlineLevel="2" x14ac:dyDescent="0.2">
      <c r="B585" s="35" t="s">
        <v>1157</v>
      </c>
      <c r="C585" s="16" t="s">
        <v>1158</v>
      </c>
      <c r="D585" s="17">
        <v>100</v>
      </c>
      <c r="E585" s="18" t="s">
        <v>25</v>
      </c>
      <c r="F585" s="17">
        <v>100</v>
      </c>
      <c r="G585" s="18" t="s">
        <v>25</v>
      </c>
      <c r="H585" s="17">
        <v>100</v>
      </c>
      <c r="I585" s="18" t="s">
        <v>25</v>
      </c>
      <c r="J585" s="19">
        <v>3</v>
      </c>
      <c r="K585" s="11"/>
      <c r="L585" s="11">
        <f>D585*K585</f>
        <v>0</v>
      </c>
      <c r="M585" s="11">
        <f>IF(49999&lt;$L$9,IF($L$9&lt;100000,F585*K585,0),0)</f>
        <v>0</v>
      </c>
      <c r="N585" s="11">
        <f>IF($L$9&gt;100000,H585*K585,0)</f>
        <v>0</v>
      </c>
    </row>
    <row r="586" spans="2:14" s="1" customFormat="1" ht="11.1" customHeight="1" outlineLevel="2" x14ac:dyDescent="0.2">
      <c r="B586" s="35" t="s">
        <v>1159</v>
      </c>
      <c r="C586" s="16" t="s">
        <v>1160</v>
      </c>
      <c r="D586" s="17">
        <v>100</v>
      </c>
      <c r="E586" s="18" t="s">
        <v>25</v>
      </c>
      <c r="F586" s="17">
        <v>100</v>
      </c>
      <c r="G586" s="18" t="s">
        <v>25</v>
      </c>
      <c r="H586" s="17">
        <v>100</v>
      </c>
      <c r="I586" s="18" t="s">
        <v>25</v>
      </c>
      <c r="J586" s="19">
        <v>16</v>
      </c>
      <c r="K586" s="11"/>
      <c r="L586" s="11">
        <f>D586*K586</f>
        <v>0</v>
      </c>
      <c r="M586" s="11">
        <f>IF(49999&lt;$L$9,IF($L$9&lt;100000,F586*K586,0),0)</f>
        <v>0</v>
      </c>
      <c r="N586" s="11">
        <f>IF($L$9&gt;100000,H586*K586,0)</f>
        <v>0</v>
      </c>
    </row>
    <row r="587" spans="2:14" s="1" customFormat="1" ht="21.95" customHeight="1" outlineLevel="2" x14ac:dyDescent="0.2">
      <c r="B587" s="35" t="s">
        <v>1161</v>
      </c>
      <c r="C587" s="16" t="s">
        <v>1162</v>
      </c>
      <c r="D587" s="17">
        <v>65</v>
      </c>
      <c r="E587" s="18" t="s">
        <v>25</v>
      </c>
      <c r="F587" s="17">
        <v>65</v>
      </c>
      <c r="G587" s="18" t="s">
        <v>25</v>
      </c>
      <c r="H587" s="17">
        <v>72</v>
      </c>
      <c r="I587" s="18" t="s">
        <v>25</v>
      </c>
      <c r="J587" s="19">
        <v>26</v>
      </c>
      <c r="K587" s="11"/>
      <c r="L587" s="11">
        <f>D587*K587</f>
        <v>0</v>
      </c>
      <c r="M587" s="11">
        <f>IF(49999&lt;$L$9,IF($L$9&lt;100000,F587*K587,0),0)</f>
        <v>0</v>
      </c>
      <c r="N587" s="11">
        <f>IF($L$9&gt;100000,H587*K587,0)</f>
        <v>0</v>
      </c>
    </row>
    <row r="588" spans="2:14" s="1" customFormat="1" ht="9.9499999999999993" customHeight="1" outlineLevel="2" x14ac:dyDescent="0.2">
      <c r="B588" s="22" t="s">
        <v>1163</v>
      </c>
      <c r="C588" s="23"/>
      <c r="D588" s="24"/>
      <c r="E588" s="24"/>
      <c r="F588" s="24"/>
      <c r="G588" s="24"/>
      <c r="H588" s="24"/>
      <c r="I588" s="24"/>
      <c r="J588" s="15"/>
      <c r="K588" s="15"/>
      <c r="L588" s="15">
        <f>D588*K588</f>
        <v>0</v>
      </c>
      <c r="M588" s="15">
        <f>IF(49999&lt;$L$9,IF($L$9&lt;100000,F588*K588,0),0)</f>
        <v>0</v>
      </c>
      <c r="N588" s="15">
        <f>IF($L$9&gt;100000,H588*K588,0)</f>
        <v>0</v>
      </c>
    </row>
    <row r="589" spans="2:14" s="1" customFormat="1" ht="21.95" customHeight="1" outlineLevel="3" x14ac:dyDescent="0.2">
      <c r="B589" s="35" t="s">
        <v>1164</v>
      </c>
      <c r="C589" s="16" t="s">
        <v>1165</v>
      </c>
      <c r="D589" s="17">
        <v>100</v>
      </c>
      <c r="E589" s="18" t="s">
        <v>25</v>
      </c>
      <c r="F589" s="17">
        <v>100</v>
      </c>
      <c r="G589" s="18" t="s">
        <v>25</v>
      </c>
      <c r="H589" s="17">
        <v>100</v>
      </c>
      <c r="I589" s="18" t="s">
        <v>25</v>
      </c>
      <c r="J589" s="19">
        <v>3</v>
      </c>
      <c r="K589" s="11"/>
      <c r="L589" s="11">
        <f>D589*K589</f>
        <v>0</v>
      </c>
      <c r="M589" s="11">
        <f>IF(49999&lt;$L$9,IF($L$9&lt;100000,F589*K589,0),0)</f>
        <v>0</v>
      </c>
      <c r="N589" s="11">
        <f>IF($L$9&gt;100000,H589*K589,0)</f>
        <v>0</v>
      </c>
    </row>
    <row r="590" spans="2:14" s="1" customFormat="1" ht="21.95" customHeight="1" outlineLevel="3" x14ac:dyDescent="0.2">
      <c r="B590" s="35" t="s">
        <v>1166</v>
      </c>
      <c r="C590" s="16" t="s">
        <v>1167</v>
      </c>
      <c r="D590" s="17">
        <v>100</v>
      </c>
      <c r="E590" s="18" t="s">
        <v>25</v>
      </c>
      <c r="F590" s="17">
        <v>100</v>
      </c>
      <c r="G590" s="18" t="s">
        <v>25</v>
      </c>
      <c r="H590" s="17">
        <v>100</v>
      </c>
      <c r="I590" s="18" t="s">
        <v>25</v>
      </c>
      <c r="J590" s="19">
        <v>6</v>
      </c>
      <c r="K590" s="11"/>
      <c r="L590" s="11">
        <f>D590*K590</f>
        <v>0</v>
      </c>
      <c r="M590" s="11">
        <f>IF(49999&lt;$L$9,IF($L$9&lt;100000,F590*K590,0),0)</f>
        <v>0</v>
      </c>
      <c r="N590" s="11">
        <f>IF($L$9&gt;100000,H590*K590,0)</f>
        <v>0</v>
      </c>
    </row>
    <row r="591" spans="2:14" s="1" customFormat="1" ht="21.95" customHeight="1" outlineLevel="3" x14ac:dyDescent="0.2">
      <c r="B591" s="35" t="s">
        <v>1168</v>
      </c>
      <c r="C591" s="16" t="s">
        <v>1169</v>
      </c>
      <c r="D591" s="17">
        <v>30</v>
      </c>
      <c r="E591" s="18" t="s">
        <v>25</v>
      </c>
      <c r="F591" s="17">
        <v>30</v>
      </c>
      <c r="G591" s="18" t="s">
        <v>25</v>
      </c>
      <c r="H591" s="17">
        <v>30</v>
      </c>
      <c r="I591" s="18" t="s">
        <v>25</v>
      </c>
      <c r="J591" s="19">
        <v>18</v>
      </c>
      <c r="K591" s="11"/>
      <c r="L591" s="11">
        <f>D591*K591</f>
        <v>0</v>
      </c>
      <c r="M591" s="11">
        <f>IF(49999&lt;$L$9,IF($L$9&lt;100000,F591*K591,0),0)</f>
        <v>0</v>
      </c>
      <c r="N591" s="11">
        <f>IF($L$9&gt;100000,H591*K591,0)</f>
        <v>0</v>
      </c>
    </row>
    <row r="592" spans="2:14" s="1" customFormat="1" ht="21.95" customHeight="1" outlineLevel="3" x14ac:dyDescent="0.2">
      <c r="B592" s="35" t="s">
        <v>1170</v>
      </c>
      <c r="C592" s="16" t="s">
        <v>1171</v>
      </c>
      <c r="D592" s="17">
        <v>30</v>
      </c>
      <c r="E592" s="18" t="s">
        <v>25</v>
      </c>
      <c r="F592" s="17">
        <v>30</v>
      </c>
      <c r="G592" s="18" t="s">
        <v>25</v>
      </c>
      <c r="H592" s="17">
        <v>30</v>
      </c>
      <c r="I592" s="18" t="s">
        <v>25</v>
      </c>
      <c r="J592" s="19">
        <v>10</v>
      </c>
      <c r="K592" s="11"/>
      <c r="L592" s="11">
        <f>D592*K592</f>
        <v>0</v>
      </c>
      <c r="M592" s="11">
        <f>IF(49999&lt;$L$9,IF($L$9&lt;100000,F592*K592,0),0)</f>
        <v>0</v>
      </c>
      <c r="N592" s="11">
        <f>IF($L$9&gt;100000,H592*K592,0)</f>
        <v>0</v>
      </c>
    </row>
    <row r="593" spans="2:14" s="1" customFormat="1" ht="21.95" customHeight="1" outlineLevel="3" x14ac:dyDescent="0.2">
      <c r="B593" s="35" t="s">
        <v>1172</v>
      </c>
      <c r="C593" s="16" t="s">
        <v>1173</v>
      </c>
      <c r="D593" s="17">
        <v>100</v>
      </c>
      <c r="E593" s="18" t="s">
        <v>25</v>
      </c>
      <c r="F593" s="17">
        <v>100</v>
      </c>
      <c r="G593" s="18" t="s">
        <v>25</v>
      </c>
      <c r="H593" s="17">
        <v>100</v>
      </c>
      <c r="I593" s="18" t="s">
        <v>25</v>
      </c>
      <c r="J593" s="19">
        <v>7</v>
      </c>
      <c r="K593" s="11"/>
      <c r="L593" s="11">
        <f>D593*K593</f>
        <v>0</v>
      </c>
      <c r="M593" s="11">
        <f>IF(49999&lt;$L$9,IF($L$9&lt;100000,F593*K593,0),0)</f>
        <v>0</v>
      </c>
      <c r="N593" s="11">
        <f>IF($L$9&gt;100000,H593*K593,0)</f>
        <v>0</v>
      </c>
    </row>
    <row r="594" spans="2:14" s="1" customFormat="1" ht="21.95" customHeight="1" outlineLevel="3" x14ac:dyDescent="0.2">
      <c r="B594" s="35" t="s">
        <v>1174</v>
      </c>
      <c r="C594" s="16" t="s">
        <v>1175</v>
      </c>
      <c r="D594" s="17">
        <v>100</v>
      </c>
      <c r="E594" s="18" t="s">
        <v>25</v>
      </c>
      <c r="F594" s="17">
        <v>100</v>
      </c>
      <c r="G594" s="18" t="s">
        <v>25</v>
      </c>
      <c r="H594" s="17">
        <v>100</v>
      </c>
      <c r="I594" s="18" t="s">
        <v>25</v>
      </c>
      <c r="J594" s="19">
        <v>7</v>
      </c>
      <c r="K594" s="11"/>
      <c r="L594" s="11">
        <f>D594*K594</f>
        <v>0</v>
      </c>
      <c r="M594" s="11">
        <f>IF(49999&lt;$L$9,IF($L$9&lt;100000,F594*K594,0),0)</f>
        <v>0</v>
      </c>
      <c r="N594" s="11">
        <f>IF($L$9&gt;100000,H594*K594,0)</f>
        <v>0</v>
      </c>
    </row>
    <row r="595" spans="2:14" s="1" customFormat="1" ht="21.95" customHeight="1" outlineLevel="3" x14ac:dyDescent="0.2">
      <c r="B595" s="35" t="s">
        <v>1176</v>
      </c>
      <c r="C595" s="16" t="s">
        <v>1177</v>
      </c>
      <c r="D595" s="17">
        <v>30</v>
      </c>
      <c r="E595" s="18" t="s">
        <v>25</v>
      </c>
      <c r="F595" s="17">
        <v>30</v>
      </c>
      <c r="G595" s="18" t="s">
        <v>25</v>
      </c>
      <c r="H595" s="17">
        <v>30</v>
      </c>
      <c r="I595" s="18" t="s">
        <v>25</v>
      </c>
      <c r="J595" s="19">
        <v>23</v>
      </c>
      <c r="K595" s="11"/>
      <c r="L595" s="11">
        <f>D595*K595</f>
        <v>0</v>
      </c>
      <c r="M595" s="11">
        <f>IF(49999&lt;$L$9,IF($L$9&lt;100000,F595*K595,0),0)</f>
        <v>0</v>
      </c>
      <c r="N595" s="11">
        <f>IF($L$9&gt;100000,H595*K595,0)</f>
        <v>0</v>
      </c>
    </row>
    <row r="596" spans="2:14" s="1" customFormat="1" ht="21.95" customHeight="1" outlineLevel="3" x14ac:dyDescent="0.2">
      <c r="B596" s="35" t="s">
        <v>1178</v>
      </c>
      <c r="C596" s="16" t="s">
        <v>1179</v>
      </c>
      <c r="D596" s="17">
        <v>30</v>
      </c>
      <c r="E596" s="18" t="s">
        <v>25</v>
      </c>
      <c r="F596" s="17">
        <v>30</v>
      </c>
      <c r="G596" s="18" t="s">
        <v>25</v>
      </c>
      <c r="H596" s="17">
        <v>30</v>
      </c>
      <c r="I596" s="18" t="s">
        <v>25</v>
      </c>
      <c r="J596" s="19">
        <v>17</v>
      </c>
      <c r="K596" s="11"/>
      <c r="L596" s="11">
        <f>D596*K596</f>
        <v>0</v>
      </c>
      <c r="M596" s="11">
        <f>IF(49999&lt;$L$9,IF($L$9&lt;100000,F596*K596,0),0)</f>
        <v>0</v>
      </c>
      <c r="N596" s="11">
        <f>IF($L$9&gt;100000,H596*K596,0)</f>
        <v>0</v>
      </c>
    </row>
    <row r="597" spans="2:14" s="1" customFormat="1" ht="21.95" customHeight="1" outlineLevel="3" x14ac:dyDescent="0.2">
      <c r="B597" s="35" t="s">
        <v>1180</v>
      </c>
      <c r="C597" s="16" t="s">
        <v>1181</v>
      </c>
      <c r="D597" s="17">
        <v>86</v>
      </c>
      <c r="E597" s="18" t="s">
        <v>25</v>
      </c>
      <c r="F597" s="17">
        <v>40</v>
      </c>
      <c r="G597" s="18" t="s">
        <v>25</v>
      </c>
      <c r="H597" s="17">
        <v>37.5</v>
      </c>
      <c r="I597" s="18" t="s">
        <v>25</v>
      </c>
      <c r="J597" s="19">
        <v>109</v>
      </c>
      <c r="K597" s="11"/>
      <c r="L597" s="11">
        <f>D597*K597</f>
        <v>0</v>
      </c>
      <c r="M597" s="11">
        <f>IF(49999&lt;$L$9,IF($L$9&lt;100000,F597*K597,0),0)</f>
        <v>0</v>
      </c>
      <c r="N597" s="11">
        <f>IF($L$9&gt;100000,H597*K597,0)</f>
        <v>0</v>
      </c>
    </row>
    <row r="598" spans="2:14" s="1" customFormat="1" ht="21.95" customHeight="1" outlineLevel="3" x14ac:dyDescent="0.2">
      <c r="B598" s="35" t="s">
        <v>1182</v>
      </c>
      <c r="C598" s="16" t="s">
        <v>1183</v>
      </c>
      <c r="D598" s="17">
        <v>86</v>
      </c>
      <c r="E598" s="18" t="s">
        <v>25</v>
      </c>
      <c r="F598" s="17">
        <v>40</v>
      </c>
      <c r="G598" s="18" t="s">
        <v>25</v>
      </c>
      <c r="H598" s="17">
        <v>37.5</v>
      </c>
      <c r="I598" s="18" t="s">
        <v>25</v>
      </c>
      <c r="J598" s="19">
        <v>6</v>
      </c>
      <c r="K598" s="11"/>
      <c r="L598" s="11">
        <f>D598*K598</f>
        <v>0</v>
      </c>
      <c r="M598" s="11">
        <f>IF(49999&lt;$L$9,IF($L$9&lt;100000,F598*K598,0),0)</f>
        <v>0</v>
      </c>
      <c r="N598" s="11">
        <f>IF($L$9&gt;100000,H598*K598,0)</f>
        <v>0</v>
      </c>
    </row>
    <row r="599" spans="2:14" s="1" customFormat="1" ht="21.95" customHeight="1" outlineLevel="3" x14ac:dyDescent="0.2">
      <c r="B599" s="35" t="s">
        <v>1184</v>
      </c>
      <c r="C599" s="16" t="s">
        <v>1185</v>
      </c>
      <c r="D599" s="17">
        <v>81</v>
      </c>
      <c r="E599" s="18" t="s">
        <v>25</v>
      </c>
      <c r="F599" s="17">
        <v>40</v>
      </c>
      <c r="G599" s="18" t="s">
        <v>25</v>
      </c>
      <c r="H599" s="17">
        <v>37.5</v>
      </c>
      <c r="I599" s="18" t="s">
        <v>25</v>
      </c>
      <c r="J599" s="19">
        <v>26</v>
      </c>
      <c r="K599" s="11"/>
      <c r="L599" s="11">
        <f>D599*K599</f>
        <v>0</v>
      </c>
      <c r="M599" s="11">
        <f>IF(49999&lt;$L$9,IF($L$9&lt;100000,F599*K599,0),0)</f>
        <v>0</v>
      </c>
      <c r="N599" s="11">
        <f>IF($L$9&gt;100000,H599*K599,0)</f>
        <v>0</v>
      </c>
    </row>
    <row r="600" spans="2:14" s="1" customFormat="1" ht="11.1" customHeight="1" outlineLevel="3" x14ac:dyDescent="0.2">
      <c r="B600" s="35" t="s">
        <v>1186</v>
      </c>
      <c r="C600" s="16" t="s">
        <v>1187</v>
      </c>
      <c r="D600" s="17">
        <v>172</v>
      </c>
      <c r="E600" s="18" t="s">
        <v>25</v>
      </c>
      <c r="F600" s="17">
        <v>107</v>
      </c>
      <c r="G600" s="18" t="s">
        <v>25</v>
      </c>
      <c r="H600" s="17">
        <v>100</v>
      </c>
      <c r="I600" s="18" t="s">
        <v>25</v>
      </c>
      <c r="J600" s="19">
        <v>1</v>
      </c>
      <c r="K600" s="11"/>
      <c r="L600" s="11">
        <f>D600*K600</f>
        <v>0</v>
      </c>
      <c r="M600" s="11">
        <f>IF(49999&lt;$L$9,IF($L$9&lt;100000,F600*K600,0),0)</f>
        <v>0</v>
      </c>
      <c r="N600" s="11">
        <f>IF($L$9&gt;100000,H600*K600,0)</f>
        <v>0</v>
      </c>
    </row>
    <row r="601" spans="2:14" s="1" customFormat="1" ht="21.95" customHeight="1" outlineLevel="3" x14ac:dyDescent="0.2">
      <c r="B601" s="35" t="s">
        <v>1188</v>
      </c>
      <c r="C601" s="16" t="s">
        <v>1189</v>
      </c>
      <c r="D601" s="17">
        <v>100</v>
      </c>
      <c r="E601" s="18" t="s">
        <v>25</v>
      </c>
      <c r="F601" s="17">
        <v>100</v>
      </c>
      <c r="G601" s="18" t="s">
        <v>25</v>
      </c>
      <c r="H601" s="17">
        <v>100</v>
      </c>
      <c r="I601" s="18" t="s">
        <v>25</v>
      </c>
      <c r="J601" s="19">
        <v>3</v>
      </c>
      <c r="K601" s="11"/>
      <c r="L601" s="11">
        <f>D601*K601</f>
        <v>0</v>
      </c>
      <c r="M601" s="11">
        <f>IF(49999&lt;$L$9,IF($L$9&lt;100000,F601*K601,0),0)</f>
        <v>0</v>
      </c>
      <c r="N601" s="11">
        <f>IF($L$9&gt;100000,H601*K601,0)</f>
        <v>0</v>
      </c>
    </row>
    <row r="602" spans="2:14" s="1" customFormat="1" ht="21.95" customHeight="1" outlineLevel="3" x14ac:dyDescent="0.2">
      <c r="B602" s="35" t="s">
        <v>1190</v>
      </c>
      <c r="C602" s="16" t="s">
        <v>1191</v>
      </c>
      <c r="D602" s="17">
        <v>100</v>
      </c>
      <c r="E602" s="18" t="s">
        <v>25</v>
      </c>
      <c r="F602" s="17">
        <v>100</v>
      </c>
      <c r="G602" s="18" t="s">
        <v>25</v>
      </c>
      <c r="H602" s="17">
        <v>100</v>
      </c>
      <c r="I602" s="18" t="s">
        <v>25</v>
      </c>
      <c r="J602" s="19">
        <v>6</v>
      </c>
      <c r="K602" s="11"/>
      <c r="L602" s="11">
        <f>D602*K602</f>
        <v>0</v>
      </c>
      <c r="M602" s="11">
        <f>IF(49999&lt;$L$9,IF($L$9&lt;100000,F602*K602,0),0)</f>
        <v>0</v>
      </c>
      <c r="N602" s="11">
        <f>IF($L$9&gt;100000,H602*K602,0)</f>
        <v>0</v>
      </c>
    </row>
    <row r="603" spans="2:14" s="1" customFormat="1" ht="11.1" customHeight="1" outlineLevel="3" x14ac:dyDescent="0.2">
      <c r="B603" s="35" t="s">
        <v>1192</v>
      </c>
      <c r="C603" s="16" t="s">
        <v>1193</v>
      </c>
      <c r="D603" s="18"/>
      <c r="E603" s="18"/>
      <c r="F603" s="17">
        <v>48</v>
      </c>
      <c r="G603" s="18" t="s">
        <v>25</v>
      </c>
      <c r="H603" s="17">
        <v>45</v>
      </c>
      <c r="I603" s="18" t="s">
        <v>25</v>
      </c>
      <c r="J603" s="19">
        <v>4</v>
      </c>
      <c r="K603" s="11"/>
      <c r="L603" s="11">
        <f>D603*K603</f>
        <v>0</v>
      </c>
      <c r="M603" s="11">
        <f>IF(49999&lt;$L$9,IF($L$9&lt;100000,F603*K603,0),0)</f>
        <v>0</v>
      </c>
      <c r="N603" s="11">
        <f>IF($L$9&gt;100000,H603*K603,0)</f>
        <v>0</v>
      </c>
    </row>
    <row r="604" spans="2:14" s="1" customFormat="1" ht="11.1" customHeight="1" outlineLevel="3" x14ac:dyDescent="0.2">
      <c r="B604" s="35" t="s">
        <v>1194</v>
      </c>
      <c r="C604" s="16" t="s">
        <v>1195</v>
      </c>
      <c r="D604" s="18"/>
      <c r="E604" s="18"/>
      <c r="F604" s="17">
        <v>48</v>
      </c>
      <c r="G604" s="18" t="s">
        <v>25</v>
      </c>
      <c r="H604" s="17">
        <v>45</v>
      </c>
      <c r="I604" s="18" t="s">
        <v>25</v>
      </c>
      <c r="J604" s="19">
        <v>6</v>
      </c>
      <c r="K604" s="11"/>
      <c r="L604" s="11">
        <f>D604*K604</f>
        <v>0</v>
      </c>
      <c r="M604" s="11">
        <f>IF(49999&lt;$L$9,IF($L$9&lt;100000,F604*K604,0),0)</f>
        <v>0</v>
      </c>
      <c r="N604" s="11">
        <f>IF($L$9&gt;100000,H604*K604,0)</f>
        <v>0</v>
      </c>
    </row>
    <row r="605" spans="2:14" s="1" customFormat="1" ht="11.1" customHeight="1" outlineLevel="3" x14ac:dyDescent="0.2">
      <c r="B605" s="35" t="s">
        <v>1196</v>
      </c>
      <c r="C605" s="16" t="s">
        <v>1197</v>
      </c>
      <c r="D605" s="17">
        <v>101</v>
      </c>
      <c r="E605" s="18" t="s">
        <v>25</v>
      </c>
      <c r="F605" s="17">
        <v>49</v>
      </c>
      <c r="G605" s="18" t="s">
        <v>25</v>
      </c>
      <c r="H605" s="17">
        <v>46</v>
      </c>
      <c r="I605" s="18" t="s">
        <v>25</v>
      </c>
      <c r="J605" s="19">
        <v>5</v>
      </c>
      <c r="K605" s="11"/>
      <c r="L605" s="11">
        <f>D605*K605</f>
        <v>0</v>
      </c>
      <c r="M605" s="11">
        <f>IF(49999&lt;$L$9,IF($L$9&lt;100000,F605*K605,0),0)</f>
        <v>0</v>
      </c>
      <c r="N605" s="11">
        <f>IF($L$9&gt;100000,H605*K605,0)</f>
        <v>0</v>
      </c>
    </row>
    <row r="606" spans="2:14" s="1" customFormat="1" ht="11.1" customHeight="1" outlineLevel="3" x14ac:dyDescent="0.2">
      <c r="B606" s="35" t="s">
        <v>1198</v>
      </c>
      <c r="C606" s="16" t="s">
        <v>1199</v>
      </c>
      <c r="D606" s="17">
        <v>101</v>
      </c>
      <c r="E606" s="18" t="s">
        <v>25</v>
      </c>
      <c r="F606" s="17">
        <v>74</v>
      </c>
      <c r="G606" s="18" t="s">
        <v>25</v>
      </c>
      <c r="H606" s="17">
        <v>69</v>
      </c>
      <c r="I606" s="18" t="s">
        <v>25</v>
      </c>
      <c r="J606" s="19">
        <v>2</v>
      </c>
      <c r="K606" s="11"/>
      <c r="L606" s="11">
        <f>D606*K606</f>
        <v>0</v>
      </c>
      <c r="M606" s="11">
        <f>IF(49999&lt;$L$9,IF($L$9&lt;100000,F606*K606,0),0)</f>
        <v>0</v>
      </c>
      <c r="N606" s="11">
        <f>IF($L$9&gt;100000,H606*K606,0)</f>
        <v>0</v>
      </c>
    </row>
    <row r="607" spans="2:14" s="1" customFormat="1" ht="21.95" customHeight="1" outlineLevel="3" x14ac:dyDescent="0.2">
      <c r="B607" s="35" t="s">
        <v>1200</v>
      </c>
      <c r="C607" s="16" t="s">
        <v>1201</v>
      </c>
      <c r="D607" s="17">
        <v>126</v>
      </c>
      <c r="E607" s="18" t="s">
        <v>25</v>
      </c>
      <c r="F607" s="17">
        <v>124</v>
      </c>
      <c r="G607" s="18" t="s">
        <v>25</v>
      </c>
      <c r="H607" s="17">
        <v>121</v>
      </c>
      <c r="I607" s="18" t="s">
        <v>25</v>
      </c>
      <c r="J607" s="19">
        <v>46</v>
      </c>
      <c r="K607" s="11"/>
      <c r="L607" s="11">
        <f>D607*K607</f>
        <v>0</v>
      </c>
      <c r="M607" s="11">
        <f>IF(49999&lt;$L$9,IF($L$9&lt;100000,F607*K607,0),0)</f>
        <v>0</v>
      </c>
      <c r="N607" s="11">
        <f>IF($L$9&gt;100000,H607*K607,0)</f>
        <v>0</v>
      </c>
    </row>
    <row r="608" spans="2:14" s="1" customFormat="1" ht="21.95" customHeight="1" outlineLevel="3" x14ac:dyDescent="0.2">
      <c r="B608" s="35" t="s">
        <v>1202</v>
      </c>
      <c r="C608" s="16" t="s">
        <v>1203</v>
      </c>
      <c r="D608" s="17">
        <v>84</v>
      </c>
      <c r="E608" s="18" t="s">
        <v>25</v>
      </c>
      <c r="F608" s="17">
        <v>76</v>
      </c>
      <c r="G608" s="18" t="s">
        <v>25</v>
      </c>
      <c r="H608" s="17">
        <v>65</v>
      </c>
      <c r="I608" s="18" t="s">
        <v>25</v>
      </c>
      <c r="J608" s="19">
        <v>1</v>
      </c>
      <c r="K608" s="11"/>
      <c r="L608" s="11">
        <f>D608*K608</f>
        <v>0</v>
      </c>
      <c r="M608" s="11">
        <f>IF(49999&lt;$L$9,IF($L$9&lt;100000,F608*K608,0),0)</f>
        <v>0</v>
      </c>
      <c r="N608" s="11">
        <f>IF($L$9&gt;100000,H608*K608,0)</f>
        <v>0</v>
      </c>
    </row>
    <row r="609" spans="2:14" s="1" customFormat="1" ht="21.95" customHeight="1" outlineLevel="3" x14ac:dyDescent="0.2">
      <c r="B609" s="35" t="s">
        <v>1204</v>
      </c>
      <c r="C609" s="16" t="s">
        <v>1205</v>
      </c>
      <c r="D609" s="17">
        <v>150</v>
      </c>
      <c r="E609" s="18" t="s">
        <v>25</v>
      </c>
      <c r="F609" s="18"/>
      <c r="G609" s="18"/>
      <c r="H609" s="18"/>
      <c r="I609" s="18"/>
      <c r="J609" s="19">
        <v>1</v>
      </c>
      <c r="K609" s="11"/>
      <c r="L609" s="11">
        <f>D609*K609</f>
        <v>0</v>
      </c>
      <c r="M609" s="11">
        <f>IF(49999&lt;$L$9,IF($L$9&lt;100000,F609*K609,0),0)</f>
        <v>0</v>
      </c>
      <c r="N609" s="11">
        <f>IF($L$9&gt;100000,H609*K609,0)</f>
        <v>0</v>
      </c>
    </row>
    <row r="610" spans="2:14" s="1" customFormat="1" ht="21.95" customHeight="1" outlineLevel="3" x14ac:dyDescent="0.2">
      <c r="B610" s="35" t="s">
        <v>1206</v>
      </c>
      <c r="C610" s="16" t="s">
        <v>1207</v>
      </c>
      <c r="D610" s="17">
        <v>150</v>
      </c>
      <c r="E610" s="18" t="s">
        <v>25</v>
      </c>
      <c r="F610" s="18"/>
      <c r="G610" s="18"/>
      <c r="H610" s="18"/>
      <c r="I610" s="18"/>
      <c r="J610" s="19">
        <v>1</v>
      </c>
      <c r="K610" s="11"/>
      <c r="L610" s="11">
        <f>D610*K610</f>
        <v>0</v>
      </c>
      <c r="M610" s="11">
        <f>IF(49999&lt;$L$9,IF($L$9&lt;100000,F610*K610,0),0)</f>
        <v>0</v>
      </c>
      <c r="N610" s="11">
        <f>IF($L$9&gt;100000,H610*K610,0)</f>
        <v>0</v>
      </c>
    </row>
    <row r="611" spans="2:14" s="1" customFormat="1" ht="21.95" customHeight="1" outlineLevel="3" x14ac:dyDescent="0.2">
      <c r="B611" s="35" t="s">
        <v>1208</v>
      </c>
      <c r="C611" s="16" t="s">
        <v>1209</v>
      </c>
      <c r="D611" s="17">
        <v>150</v>
      </c>
      <c r="E611" s="18" t="s">
        <v>25</v>
      </c>
      <c r="F611" s="18"/>
      <c r="G611" s="18"/>
      <c r="H611" s="18"/>
      <c r="I611" s="18"/>
      <c r="J611" s="19">
        <v>2</v>
      </c>
      <c r="K611" s="11"/>
      <c r="L611" s="11">
        <f>D611*K611</f>
        <v>0</v>
      </c>
      <c r="M611" s="11">
        <f>IF(49999&lt;$L$9,IF($L$9&lt;100000,F611*K611,0),0)</f>
        <v>0</v>
      </c>
      <c r="N611" s="11">
        <f>IF($L$9&gt;100000,H611*K611,0)</f>
        <v>0</v>
      </c>
    </row>
    <row r="612" spans="2:14" s="1" customFormat="1" ht="21.95" customHeight="1" outlineLevel="3" x14ac:dyDescent="0.2">
      <c r="B612" s="35" t="s">
        <v>1210</v>
      </c>
      <c r="C612" s="16" t="s">
        <v>1211</v>
      </c>
      <c r="D612" s="17">
        <v>150</v>
      </c>
      <c r="E612" s="18" t="s">
        <v>25</v>
      </c>
      <c r="F612" s="18"/>
      <c r="G612" s="18"/>
      <c r="H612" s="18"/>
      <c r="I612" s="18"/>
      <c r="J612" s="19">
        <v>2</v>
      </c>
      <c r="K612" s="11"/>
      <c r="L612" s="11">
        <f>D612*K612</f>
        <v>0</v>
      </c>
      <c r="M612" s="11">
        <f>IF(49999&lt;$L$9,IF($L$9&lt;100000,F612*K612,0),0)</f>
        <v>0</v>
      </c>
      <c r="N612" s="11">
        <f>IF($L$9&gt;100000,H612*K612,0)</f>
        <v>0</v>
      </c>
    </row>
    <row r="613" spans="2:14" s="1" customFormat="1" ht="21.95" customHeight="1" outlineLevel="3" x14ac:dyDescent="0.2">
      <c r="B613" s="35" t="s">
        <v>1212</v>
      </c>
      <c r="C613" s="16" t="s">
        <v>1213</v>
      </c>
      <c r="D613" s="17">
        <v>150</v>
      </c>
      <c r="E613" s="18" t="s">
        <v>25</v>
      </c>
      <c r="F613" s="18"/>
      <c r="G613" s="18"/>
      <c r="H613" s="18"/>
      <c r="I613" s="18"/>
      <c r="J613" s="19">
        <v>7</v>
      </c>
      <c r="K613" s="11"/>
      <c r="L613" s="11">
        <f>D613*K613</f>
        <v>0</v>
      </c>
      <c r="M613" s="11">
        <f>IF(49999&lt;$L$9,IF($L$9&lt;100000,F613*K613,0),0)</f>
        <v>0</v>
      </c>
      <c r="N613" s="11">
        <f>IF($L$9&gt;100000,H613*K613,0)</f>
        <v>0</v>
      </c>
    </row>
    <row r="614" spans="2:14" s="1" customFormat="1" ht="21.95" customHeight="1" outlineLevel="3" x14ac:dyDescent="0.2">
      <c r="B614" s="35" t="s">
        <v>1214</v>
      </c>
      <c r="C614" s="16" t="s">
        <v>1215</v>
      </c>
      <c r="D614" s="17">
        <v>49</v>
      </c>
      <c r="E614" s="18" t="s">
        <v>25</v>
      </c>
      <c r="F614" s="17">
        <v>46</v>
      </c>
      <c r="G614" s="18" t="s">
        <v>25</v>
      </c>
      <c r="H614" s="17">
        <v>44.5</v>
      </c>
      <c r="I614" s="18" t="s">
        <v>25</v>
      </c>
      <c r="J614" s="19">
        <v>166</v>
      </c>
      <c r="K614" s="11"/>
      <c r="L614" s="11">
        <f>D614*K614</f>
        <v>0</v>
      </c>
      <c r="M614" s="11">
        <f>IF(49999&lt;$L$9,IF($L$9&lt;100000,F614*K614,0),0)</f>
        <v>0</v>
      </c>
      <c r="N614" s="11">
        <f>IF($L$9&gt;100000,H614*K614,0)</f>
        <v>0</v>
      </c>
    </row>
    <row r="615" spans="2:14" s="1" customFormat="1" ht="21.95" customHeight="1" outlineLevel="3" x14ac:dyDescent="0.2">
      <c r="B615" s="35" t="s">
        <v>1216</v>
      </c>
      <c r="C615" s="16" t="s">
        <v>1217</v>
      </c>
      <c r="D615" s="17">
        <v>49</v>
      </c>
      <c r="E615" s="18" t="s">
        <v>25</v>
      </c>
      <c r="F615" s="17">
        <v>46</v>
      </c>
      <c r="G615" s="18" t="s">
        <v>25</v>
      </c>
      <c r="H615" s="17">
        <v>44.5</v>
      </c>
      <c r="I615" s="18" t="s">
        <v>25</v>
      </c>
      <c r="J615" s="19">
        <v>184</v>
      </c>
      <c r="K615" s="11"/>
      <c r="L615" s="11">
        <f>D615*K615</f>
        <v>0</v>
      </c>
      <c r="M615" s="11">
        <f>IF(49999&lt;$L$9,IF($L$9&lt;100000,F615*K615,0),0)</f>
        <v>0</v>
      </c>
      <c r="N615" s="11">
        <f>IF($L$9&gt;100000,H615*K615,0)</f>
        <v>0</v>
      </c>
    </row>
    <row r="616" spans="2:14" s="1" customFormat="1" ht="21.95" customHeight="1" outlineLevel="3" x14ac:dyDescent="0.2">
      <c r="B616" s="35" t="s">
        <v>1218</v>
      </c>
      <c r="C616" s="16" t="s">
        <v>1219</v>
      </c>
      <c r="D616" s="17">
        <v>49</v>
      </c>
      <c r="E616" s="18" t="s">
        <v>25</v>
      </c>
      <c r="F616" s="17">
        <v>46</v>
      </c>
      <c r="G616" s="18" t="s">
        <v>25</v>
      </c>
      <c r="H616" s="17">
        <v>44.5</v>
      </c>
      <c r="I616" s="18" t="s">
        <v>25</v>
      </c>
      <c r="J616" s="19">
        <v>183</v>
      </c>
      <c r="K616" s="11"/>
      <c r="L616" s="11">
        <f>D616*K616</f>
        <v>0</v>
      </c>
      <c r="M616" s="11">
        <f>IF(49999&lt;$L$9,IF($L$9&lt;100000,F616*K616,0),0)</f>
        <v>0</v>
      </c>
      <c r="N616" s="11">
        <f>IF($L$9&gt;100000,H616*K616,0)</f>
        <v>0</v>
      </c>
    </row>
    <row r="617" spans="2:14" s="1" customFormat="1" ht="21.95" customHeight="1" outlineLevel="3" x14ac:dyDescent="0.2">
      <c r="B617" s="35" t="s">
        <v>1220</v>
      </c>
      <c r="C617" s="16" t="s">
        <v>1221</v>
      </c>
      <c r="D617" s="17">
        <v>49</v>
      </c>
      <c r="E617" s="18" t="s">
        <v>25</v>
      </c>
      <c r="F617" s="17">
        <v>46</v>
      </c>
      <c r="G617" s="18" t="s">
        <v>25</v>
      </c>
      <c r="H617" s="17">
        <v>44.5</v>
      </c>
      <c r="I617" s="18" t="s">
        <v>25</v>
      </c>
      <c r="J617" s="19">
        <v>187</v>
      </c>
      <c r="K617" s="11"/>
      <c r="L617" s="11">
        <f>D617*K617</f>
        <v>0</v>
      </c>
      <c r="M617" s="11">
        <f>IF(49999&lt;$L$9,IF($L$9&lt;100000,F617*K617,0),0)</f>
        <v>0</v>
      </c>
      <c r="N617" s="11">
        <f>IF($L$9&gt;100000,H617*K617,0)</f>
        <v>0</v>
      </c>
    </row>
    <row r="618" spans="2:14" s="1" customFormat="1" ht="21.95" customHeight="1" outlineLevel="3" x14ac:dyDescent="0.2">
      <c r="B618" s="35" t="s">
        <v>1222</v>
      </c>
      <c r="C618" s="16" t="s">
        <v>1223</v>
      </c>
      <c r="D618" s="17">
        <v>49</v>
      </c>
      <c r="E618" s="18" t="s">
        <v>25</v>
      </c>
      <c r="F618" s="17">
        <v>46</v>
      </c>
      <c r="G618" s="18" t="s">
        <v>25</v>
      </c>
      <c r="H618" s="17">
        <v>44.5</v>
      </c>
      <c r="I618" s="18" t="s">
        <v>25</v>
      </c>
      <c r="J618" s="19">
        <v>169</v>
      </c>
      <c r="K618" s="11"/>
      <c r="L618" s="11">
        <f>D618*K618</f>
        <v>0</v>
      </c>
      <c r="M618" s="11">
        <f>IF(49999&lt;$L$9,IF($L$9&lt;100000,F618*K618,0),0)</f>
        <v>0</v>
      </c>
      <c r="N618" s="11">
        <f>IF($L$9&gt;100000,H618*K618,0)</f>
        <v>0</v>
      </c>
    </row>
    <row r="619" spans="2:14" s="1" customFormat="1" ht="21.95" customHeight="1" outlineLevel="3" x14ac:dyDescent="0.2">
      <c r="B619" s="35" t="s">
        <v>1224</v>
      </c>
      <c r="C619" s="16" t="s">
        <v>1225</v>
      </c>
      <c r="D619" s="17">
        <v>49</v>
      </c>
      <c r="E619" s="18" t="s">
        <v>25</v>
      </c>
      <c r="F619" s="17">
        <v>46</v>
      </c>
      <c r="G619" s="18" t="s">
        <v>25</v>
      </c>
      <c r="H619" s="17">
        <v>44.5</v>
      </c>
      <c r="I619" s="18" t="s">
        <v>25</v>
      </c>
      <c r="J619" s="19">
        <v>173</v>
      </c>
      <c r="K619" s="11"/>
      <c r="L619" s="11">
        <f>D619*K619</f>
        <v>0</v>
      </c>
      <c r="M619" s="11">
        <f>IF(49999&lt;$L$9,IF($L$9&lt;100000,F619*K619,0),0)</f>
        <v>0</v>
      </c>
      <c r="N619" s="11">
        <f>IF($L$9&gt;100000,H619*K619,0)</f>
        <v>0</v>
      </c>
    </row>
    <row r="620" spans="2:14" s="1" customFormat="1" ht="21.95" customHeight="1" outlineLevel="3" x14ac:dyDescent="0.2">
      <c r="B620" s="35" t="s">
        <v>1226</v>
      </c>
      <c r="C620" s="16" t="s">
        <v>1227</v>
      </c>
      <c r="D620" s="17">
        <v>49</v>
      </c>
      <c r="E620" s="18" t="s">
        <v>25</v>
      </c>
      <c r="F620" s="17">
        <v>46</v>
      </c>
      <c r="G620" s="18" t="s">
        <v>25</v>
      </c>
      <c r="H620" s="17">
        <v>44.5</v>
      </c>
      <c r="I620" s="18" t="s">
        <v>25</v>
      </c>
      <c r="J620" s="19">
        <v>173</v>
      </c>
      <c r="K620" s="11"/>
      <c r="L620" s="11">
        <f>D620*K620</f>
        <v>0</v>
      </c>
      <c r="M620" s="11">
        <f>IF(49999&lt;$L$9,IF($L$9&lt;100000,F620*K620,0),0)</f>
        <v>0</v>
      </c>
      <c r="N620" s="11">
        <f>IF($L$9&gt;100000,H620*K620,0)</f>
        <v>0</v>
      </c>
    </row>
    <row r="621" spans="2:14" s="1" customFormat="1" ht="21.95" customHeight="1" outlineLevel="3" x14ac:dyDescent="0.2">
      <c r="B621" s="35" t="s">
        <v>1228</v>
      </c>
      <c r="C621" s="16" t="s">
        <v>1229</v>
      </c>
      <c r="D621" s="17">
        <v>49</v>
      </c>
      <c r="E621" s="18" t="s">
        <v>25</v>
      </c>
      <c r="F621" s="17">
        <v>46</v>
      </c>
      <c r="G621" s="18" t="s">
        <v>25</v>
      </c>
      <c r="H621" s="17">
        <v>44.5</v>
      </c>
      <c r="I621" s="18" t="s">
        <v>25</v>
      </c>
      <c r="J621" s="19">
        <v>180</v>
      </c>
      <c r="K621" s="11"/>
      <c r="L621" s="11">
        <f>D621*K621</f>
        <v>0</v>
      </c>
      <c r="M621" s="11">
        <f>IF(49999&lt;$L$9,IF($L$9&lt;100000,F621*K621,0),0)</f>
        <v>0</v>
      </c>
      <c r="N621" s="11">
        <f>IF($L$9&gt;100000,H621*K621,0)</f>
        <v>0</v>
      </c>
    </row>
    <row r="622" spans="2:14" s="1" customFormat="1" ht="21.95" customHeight="1" outlineLevel="3" x14ac:dyDescent="0.2">
      <c r="B622" s="35" t="s">
        <v>1230</v>
      </c>
      <c r="C622" s="16" t="s">
        <v>1231</v>
      </c>
      <c r="D622" s="17">
        <v>49</v>
      </c>
      <c r="E622" s="18" t="s">
        <v>25</v>
      </c>
      <c r="F622" s="17">
        <v>46</v>
      </c>
      <c r="G622" s="18" t="s">
        <v>25</v>
      </c>
      <c r="H622" s="17">
        <v>44.5</v>
      </c>
      <c r="I622" s="18" t="s">
        <v>25</v>
      </c>
      <c r="J622" s="19">
        <v>183</v>
      </c>
      <c r="K622" s="11"/>
      <c r="L622" s="11">
        <f>D622*K622</f>
        <v>0</v>
      </c>
      <c r="M622" s="11">
        <f>IF(49999&lt;$L$9,IF($L$9&lt;100000,F622*K622,0),0)</f>
        <v>0</v>
      </c>
      <c r="N622" s="11">
        <f>IF($L$9&gt;100000,H622*K622,0)</f>
        <v>0</v>
      </c>
    </row>
    <row r="623" spans="2:14" s="1" customFormat="1" ht="21.95" customHeight="1" outlineLevel="3" x14ac:dyDescent="0.2">
      <c r="B623" s="35" t="s">
        <v>1232</v>
      </c>
      <c r="C623" s="16" t="s">
        <v>1233</v>
      </c>
      <c r="D623" s="17">
        <v>49</v>
      </c>
      <c r="E623" s="18" t="s">
        <v>25</v>
      </c>
      <c r="F623" s="17">
        <v>46</v>
      </c>
      <c r="G623" s="18" t="s">
        <v>25</v>
      </c>
      <c r="H623" s="17">
        <v>44.5</v>
      </c>
      <c r="I623" s="18" t="s">
        <v>25</v>
      </c>
      <c r="J623" s="19">
        <v>183</v>
      </c>
      <c r="K623" s="11"/>
      <c r="L623" s="11">
        <f>D623*K623</f>
        <v>0</v>
      </c>
      <c r="M623" s="11">
        <f>IF(49999&lt;$L$9,IF($L$9&lt;100000,F623*K623,0),0)</f>
        <v>0</v>
      </c>
      <c r="N623" s="11">
        <f>IF($L$9&gt;100000,H623*K623,0)</f>
        <v>0</v>
      </c>
    </row>
    <row r="624" spans="2:14" s="1" customFormat="1" ht="11.1" customHeight="1" outlineLevel="3" x14ac:dyDescent="0.2">
      <c r="B624" s="35" t="s">
        <v>1234</v>
      </c>
      <c r="C624" s="16" t="s">
        <v>1235</v>
      </c>
      <c r="D624" s="17">
        <v>49</v>
      </c>
      <c r="E624" s="18" t="s">
        <v>25</v>
      </c>
      <c r="F624" s="17">
        <v>46</v>
      </c>
      <c r="G624" s="18" t="s">
        <v>25</v>
      </c>
      <c r="H624" s="17">
        <v>44.5</v>
      </c>
      <c r="I624" s="18" t="s">
        <v>25</v>
      </c>
      <c r="J624" s="19">
        <v>185</v>
      </c>
      <c r="K624" s="11"/>
      <c r="L624" s="11">
        <f>D624*K624</f>
        <v>0</v>
      </c>
      <c r="M624" s="11">
        <f>IF(49999&lt;$L$9,IF($L$9&lt;100000,F624*K624,0),0)</f>
        <v>0</v>
      </c>
      <c r="N624" s="11">
        <f>IF($L$9&gt;100000,H624*K624,0)</f>
        <v>0</v>
      </c>
    </row>
    <row r="625" spans="2:14" s="1" customFormat="1" ht="21.95" customHeight="1" outlineLevel="3" x14ac:dyDescent="0.2">
      <c r="B625" s="35" t="s">
        <v>1236</v>
      </c>
      <c r="C625" s="16" t="s">
        <v>1237</v>
      </c>
      <c r="D625" s="17">
        <v>49</v>
      </c>
      <c r="E625" s="18" t="s">
        <v>25</v>
      </c>
      <c r="F625" s="17">
        <v>46</v>
      </c>
      <c r="G625" s="18" t="s">
        <v>25</v>
      </c>
      <c r="H625" s="17">
        <v>44.5</v>
      </c>
      <c r="I625" s="18" t="s">
        <v>25</v>
      </c>
      <c r="J625" s="19">
        <v>181</v>
      </c>
      <c r="K625" s="11"/>
      <c r="L625" s="11">
        <f>D625*K625</f>
        <v>0</v>
      </c>
      <c r="M625" s="11">
        <f>IF(49999&lt;$L$9,IF($L$9&lt;100000,F625*K625,0),0)</f>
        <v>0</v>
      </c>
      <c r="N625" s="11">
        <f>IF($L$9&gt;100000,H625*K625,0)</f>
        <v>0</v>
      </c>
    </row>
    <row r="626" spans="2:14" s="1" customFormat="1" ht="11.1" customHeight="1" outlineLevel="3" x14ac:dyDescent="0.2">
      <c r="B626" s="35" t="s">
        <v>1238</v>
      </c>
      <c r="C626" s="16" t="s">
        <v>1239</v>
      </c>
      <c r="D626" s="17">
        <v>49</v>
      </c>
      <c r="E626" s="18" t="s">
        <v>25</v>
      </c>
      <c r="F626" s="17">
        <v>46</v>
      </c>
      <c r="G626" s="18" t="s">
        <v>25</v>
      </c>
      <c r="H626" s="17">
        <v>44.5</v>
      </c>
      <c r="I626" s="18" t="s">
        <v>25</v>
      </c>
      <c r="J626" s="19">
        <v>179</v>
      </c>
      <c r="K626" s="11"/>
      <c r="L626" s="11">
        <f>D626*K626</f>
        <v>0</v>
      </c>
      <c r="M626" s="11">
        <f>IF(49999&lt;$L$9,IF($L$9&lt;100000,F626*K626,0),0)</f>
        <v>0</v>
      </c>
      <c r="N626" s="11">
        <f>IF($L$9&gt;100000,H626*K626,0)</f>
        <v>0</v>
      </c>
    </row>
    <row r="627" spans="2:14" s="1" customFormat="1" ht="21.95" customHeight="1" outlineLevel="3" x14ac:dyDescent="0.2">
      <c r="B627" s="35" t="s">
        <v>1240</v>
      </c>
      <c r="C627" s="16" t="s">
        <v>1241</v>
      </c>
      <c r="D627" s="17">
        <v>49</v>
      </c>
      <c r="E627" s="18" t="s">
        <v>25</v>
      </c>
      <c r="F627" s="17">
        <v>46</v>
      </c>
      <c r="G627" s="18" t="s">
        <v>25</v>
      </c>
      <c r="H627" s="17">
        <v>44.5</v>
      </c>
      <c r="I627" s="18" t="s">
        <v>25</v>
      </c>
      <c r="J627" s="19">
        <v>188</v>
      </c>
      <c r="K627" s="11"/>
      <c r="L627" s="11">
        <f>D627*K627</f>
        <v>0</v>
      </c>
      <c r="M627" s="11">
        <f>IF(49999&lt;$L$9,IF($L$9&lt;100000,F627*K627,0),0)</f>
        <v>0</v>
      </c>
      <c r="N627" s="11">
        <f>IF($L$9&gt;100000,H627*K627,0)</f>
        <v>0</v>
      </c>
    </row>
    <row r="628" spans="2:14" s="1" customFormat="1" ht="21.95" customHeight="1" outlineLevel="3" x14ac:dyDescent="0.2">
      <c r="B628" s="35" t="s">
        <v>1242</v>
      </c>
      <c r="C628" s="16" t="s">
        <v>1243</v>
      </c>
      <c r="D628" s="17">
        <v>49</v>
      </c>
      <c r="E628" s="18" t="s">
        <v>25</v>
      </c>
      <c r="F628" s="17">
        <v>46</v>
      </c>
      <c r="G628" s="18" t="s">
        <v>25</v>
      </c>
      <c r="H628" s="17">
        <v>44.5</v>
      </c>
      <c r="I628" s="18" t="s">
        <v>25</v>
      </c>
      <c r="J628" s="19">
        <v>187</v>
      </c>
      <c r="K628" s="11"/>
      <c r="L628" s="11">
        <f>D628*K628</f>
        <v>0</v>
      </c>
      <c r="M628" s="11">
        <f>IF(49999&lt;$L$9,IF($L$9&lt;100000,F628*K628,0),0)</f>
        <v>0</v>
      </c>
      <c r="N628" s="11">
        <f>IF($L$9&gt;100000,H628*K628,0)</f>
        <v>0</v>
      </c>
    </row>
    <row r="629" spans="2:14" s="1" customFormat="1" ht="21.95" customHeight="1" outlineLevel="3" x14ac:dyDescent="0.2">
      <c r="B629" s="35" t="s">
        <v>1244</v>
      </c>
      <c r="C629" s="16" t="s">
        <v>1245</v>
      </c>
      <c r="D629" s="17">
        <v>49</v>
      </c>
      <c r="E629" s="18" t="s">
        <v>25</v>
      </c>
      <c r="F629" s="17">
        <v>46</v>
      </c>
      <c r="G629" s="18" t="s">
        <v>25</v>
      </c>
      <c r="H629" s="17">
        <v>44.5</v>
      </c>
      <c r="I629" s="18" t="s">
        <v>25</v>
      </c>
      <c r="J629" s="19">
        <v>189</v>
      </c>
      <c r="K629" s="11"/>
      <c r="L629" s="11">
        <f>D629*K629</f>
        <v>0</v>
      </c>
      <c r="M629" s="11">
        <f>IF(49999&lt;$L$9,IF($L$9&lt;100000,F629*K629,0),0)</f>
        <v>0</v>
      </c>
      <c r="N629" s="11">
        <f>IF($L$9&gt;100000,H629*K629,0)</f>
        <v>0</v>
      </c>
    </row>
    <row r="630" spans="2:14" s="1" customFormat="1" ht="21.95" customHeight="1" outlineLevel="3" x14ac:dyDescent="0.2">
      <c r="B630" s="35" t="s">
        <v>1246</v>
      </c>
      <c r="C630" s="16" t="s">
        <v>1247</v>
      </c>
      <c r="D630" s="17">
        <v>49</v>
      </c>
      <c r="E630" s="18" t="s">
        <v>25</v>
      </c>
      <c r="F630" s="17">
        <v>46</v>
      </c>
      <c r="G630" s="18" t="s">
        <v>25</v>
      </c>
      <c r="H630" s="17">
        <v>44.5</v>
      </c>
      <c r="I630" s="18" t="s">
        <v>25</v>
      </c>
      <c r="J630" s="19">
        <v>2</v>
      </c>
      <c r="K630" s="11"/>
      <c r="L630" s="11">
        <f>D630*K630</f>
        <v>0</v>
      </c>
      <c r="M630" s="11">
        <f>IF(49999&lt;$L$9,IF($L$9&lt;100000,F630*K630,0),0)</f>
        <v>0</v>
      </c>
      <c r="N630" s="11">
        <f>IF($L$9&gt;100000,H630*K630,0)</f>
        <v>0</v>
      </c>
    </row>
    <row r="631" spans="2:14" s="1" customFormat="1" ht="21.95" customHeight="1" outlineLevel="3" x14ac:dyDescent="0.2">
      <c r="B631" s="35" t="s">
        <v>1248</v>
      </c>
      <c r="C631" s="16" t="s">
        <v>1249</v>
      </c>
      <c r="D631" s="17">
        <v>49</v>
      </c>
      <c r="E631" s="18" t="s">
        <v>25</v>
      </c>
      <c r="F631" s="17">
        <v>46</v>
      </c>
      <c r="G631" s="18" t="s">
        <v>25</v>
      </c>
      <c r="H631" s="17">
        <v>44.5</v>
      </c>
      <c r="I631" s="18" t="s">
        <v>25</v>
      </c>
      <c r="J631" s="19">
        <v>1</v>
      </c>
      <c r="K631" s="11"/>
      <c r="L631" s="11">
        <f>D631*K631</f>
        <v>0</v>
      </c>
      <c r="M631" s="11">
        <f>IF(49999&lt;$L$9,IF($L$9&lt;100000,F631*K631,0),0)</f>
        <v>0</v>
      </c>
      <c r="N631" s="11">
        <f>IF($L$9&gt;100000,H631*K631,0)</f>
        <v>0</v>
      </c>
    </row>
    <row r="632" spans="2:14" s="1" customFormat="1" ht="21.95" customHeight="1" outlineLevel="3" x14ac:dyDescent="0.2">
      <c r="B632" s="35" t="s">
        <v>1250</v>
      </c>
      <c r="C632" s="16" t="s">
        <v>1251</v>
      </c>
      <c r="D632" s="17">
        <v>49</v>
      </c>
      <c r="E632" s="18" t="s">
        <v>25</v>
      </c>
      <c r="F632" s="17">
        <v>46</v>
      </c>
      <c r="G632" s="18" t="s">
        <v>25</v>
      </c>
      <c r="H632" s="17">
        <v>44.5</v>
      </c>
      <c r="I632" s="18" t="s">
        <v>25</v>
      </c>
      <c r="J632" s="19">
        <v>1</v>
      </c>
      <c r="K632" s="11"/>
      <c r="L632" s="11">
        <f>D632*K632</f>
        <v>0</v>
      </c>
      <c r="M632" s="11">
        <f>IF(49999&lt;$L$9,IF($L$9&lt;100000,F632*K632,0),0)</f>
        <v>0</v>
      </c>
      <c r="N632" s="11">
        <f>IF($L$9&gt;100000,H632*K632,0)</f>
        <v>0</v>
      </c>
    </row>
    <row r="633" spans="2:14" s="1" customFormat="1" ht="21.95" customHeight="1" outlineLevel="3" x14ac:dyDescent="0.2">
      <c r="B633" s="35" t="s">
        <v>1252</v>
      </c>
      <c r="C633" s="16" t="s">
        <v>1253</v>
      </c>
      <c r="D633" s="17">
        <v>49</v>
      </c>
      <c r="E633" s="18" t="s">
        <v>25</v>
      </c>
      <c r="F633" s="17">
        <v>46</v>
      </c>
      <c r="G633" s="18" t="s">
        <v>25</v>
      </c>
      <c r="H633" s="17">
        <v>44.5</v>
      </c>
      <c r="I633" s="18" t="s">
        <v>25</v>
      </c>
      <c r="J633" s="19">
        <v>18</v>
      </c>
      <c r="K633" s="11"/>
      <c r="L633" s="11">
        <f>D633*K633</f>
        <v>0</v>
      </c>
      <c r="M633" s="11">
        <f>IF(49999&lt;$L$9,IF($L$9&lt;100000,F633*K633,0),0)</f>
        <v>0</v>
      </c>
      <c r="N633" s="11">
        <f>IF($L$9&gt;100000,H633*K633,0)</f>
        <v>0</v>
      </c>
    </row>
    <row r="634" spans="2:14" s="1" customFormat="1" ht="21.95" customHeight="1" outlineLevel="3" x14ac:dyDescent="0.2">
      <c r="B634" s="35" t="s">
        <v>1254</v>
      </c>
      <c r="C634" s="16" t="s">
        <v>1255</v>
      </c>
      <c r="D634" s="17">
        <v>49</v>
      </c>
      <c r="E634" s="18" t="s">
        <v>25</v>
      </c>
      <c r="F634" s="17">
        <v>46</v>
      </c>
      <c r="G634" s="18" t="s">
        <v>25</v>
      </c>
      <c r="H634" s="17">
        <v>44.5</v>
      </c>
      <c r="I634" s="18" t="s">
        <v>25</v>
      </c>
      <c r="J634" s="19">
        <v>163</v>
      </c>
      <c r="K634" s="11"/>
      <c r="L634" s="11">
        <f>D634*K634</f>
        <v>0</v>
      </c>
      <c r="M634" s="11">
        <f>IF(49999&lt;$L$9,IF($L$9&lt;100000,F634*K634,0),0)</f>
        <v>0</v>
      </c>
      <c r="N634" s="11">
        <f>IF($L$9&gt;100000,H634*K634,0)</f>
        <v>0</v>
      </c>
    </row>
    <row r="635" spans="2:14" s="1" customFormat="1" ht="21.95" customHeight="1" outlineLevel="3" x14ac:dyDescent="0.2">
      <c r="B635" s="35" t="s">
        <v>1256</v>
      </c>
      <c r="C635" s="16" t="s">
        <v>1257</v>
      </c>
      <c r="D635" s="17">
        <v>49</v>
      </c>
      <c r="E635" s="18" t="s">
        <v>25</v>
      </c>
      <c r="F635" s="17">
        <v>46</v>
      </c>
      <c r="G635" s="18" t="s">
        <v>25</v>
      </c>
      <c r="H635" s="17">
        <v>44.5</v>
      </c>
      <c r="I635" s="18" t="s">
        <v>25</v>
      </c>
      <c r="J635" s="19">
        <v>55</v>
      </c>
      <c r="K635" s="11"/>
      <c r="L635" s="11">
        <f>D635*K635</f>
        <v>0</v>
      </c>
      <c r="M635" s="11">
        <f>IF(49999&lt;$L$9,IF($L$9&lt;100000,F635*K635,0),0)</f>
        <v>0</v>
      </c>
      <c r="N635" s="11">
        <f>IF($L$9&gt;100000,H635*K635,0)</f>
        <v>0</v>
      </c>
    </row>
    <row r="636" spans="2:14" s="1" customFormat="1" ht="21.95" customHeight="1" outlineLevel="3" x14ac:dyDescent="0.2">
      <c r="B636" s="35" t="s">
        <v>1258</v>
      </c>
      <c r="C636" s="16" t="s">
        <v>1259</v>
      </c>
      <c r="D636" s="17">
        <v>49</v>
      </c>
      <c r="E636" s="18" t="s">
        <v>25</v>
      </c>
      <c r="F636" s="17">
        <v>46</v>
      </c>
      <c r="G636" s="18" t="s">
        <v>25</v>
      </c>
      <c r="H636" s="17">
        <v>44.5</v>
      </c>
      <c r="I636" s="18" t="s">
        <v>25</v>
      </c>
      <c r="J636" s="19">
        <v>166</v>
      </c>
      <c r="K636" s="11"/>
      <c r="L636" s="11">
        <f>D636*K636</f>
        <v>0</v>
      </c>
      <c r="M636" s="11">
        <f>IF(49999&lt;$L$9,IF($L$9&lt;100000,F636*K636,0),0)</f>
        <v>0</v>
      </c>
      <c r="N636" s="11">
        <f>IF($L$9&gt;100000,H636*K636,0)</f>
        <v>0</v>
      </c>
    </row>
    <row r="637" spans="2:14" s="1" customFormat="1" ht="21.95" customHeight="1" outlineLevel="3" x14ac:dyDescent="0.2">
      <c r="B637" s="35" t="s">
        <v>1260</v>
      </c>
      <c r="C637" s="16" t="s">
        <v>1261</v>
      </c>
      <c r="D637" s="17">
        <v>49</v>
      </c>
      <c r="E637" s="18" t="s">
        <v>25</v>
      </c>
      <c r="F637" s="17">
        <v>46</v>
      </c>
      <c r="G637" s="18" t="s">
        <v>25</v>
      </c>
      <c r="H637" s="17">
        <v>44.5</v>
      </c>
      <c r="I637" s="18" t="s">
        <v>25</v>
      </c>
      <c r="J637" s="19">
        <v>53</v>
      </c>
      <c r="K637" s="11"/>
      <c r="L637" s="11">
        <f>D637*K637</f>
        <v>0</v>
      </c>
      <c r="M637" s="11">
        <f>IF(49999&lt;$L$9,IF($L$9&lt;100000,F637*K637,0),0)</f>
        <v>0</v>
      </c>
      <c r="N637" s="11">
        <f>IF($L$9&gt;100000,H637*K637,0)</f>
        <v>0</v>
      </c>
    </row>
    <row r="638" spans="2:14" s="1" customFormat="1" ht="21.95" customHeight="1" outlineLevel="3" x14ac:dyDescent="0.2">
      <c r="B638" s="35" t="s">
        <v>1262</v>
      </c>
      <c r="C638" s="16" t="s">
        <v>1263</v>
      </c>
      <c r="D638" s="17">
        <v>49</v>
      </c>
      <c r="E638" s="18" t="s">
        <v>25</v>
      </c>
      <c r="F638" s="17">
        <v>46</v>
      </c>
      <c r="G638" s="18" t="s">
        <v>25</v>
      </c>
      <c r="H638" s="17">
        <v>44.5</v>
      </c>
      <c r="I638" s="18" t="s">
        <v>25</v>
      </c>
      <c r="J638" s="19">
        <v>64</v>
      </c>
      <c r="K638" s="11"/>
      <c r="L638" s="11">
        <f>D638*K638</f>
        <v>0</v>
      </c>
      <c r="M638" s="11">
        <f>IF(49999&lt;$L$9,IF($L$9&lt;100000,F638*K638,0),0)</f>
        <v>0</v>
      </c>
      <c r="N638" s="11">
        <f>IF($L$9&gt;100000,H638*K638,0)</f>
        <v>0</v>
      </c>
    </row>
    <row r="639" spans="2:14" s="1" customFormat="1" ht="21.95" customHeight="1" outlineLevel="3" x14ac:dyDescent="0.2">
      <c r="B639" s="35" t="s">
        <v>1264</v>
      </c>
      <c r="C639" s="16" t="s">
        <v>1265</v>
      </c>
      <c r="D639" s="17">
        <v>49</v>
      </c>
      <c r="E639" s="18" t="s">
        <v>25</v>
      </c>
      <c r="F639" s="17">
        <v>46</v>
      </c>
      <c r="G639" s="18" t="s">
        <v>25</v>
      </c>
      <c r="H639" s="17">
        <v>44.5</v>
      </c>
      <c r="I639" s="18" t="s">
        <v>25</v>
      </c>
      <c r="J639" s="19">
        <v>166</v>
      </c>
      <c r="K639" s="11"/>
      <c r="L639" s="11">
        <f>D639*K639</f>
        <v>0</v>
      </c>
      <c r="M639" s="11">
        <f>IF(49999&lt;$L$9,IF($L$9&lt;100000,F639*K639,0),0)</f>
        <v>0</v>
      </c>
      <c r="N639" s="11">
        <f>IF($L$9&gt;100000,H639*K639,0)</f>
        <v>0</v>
      </c>
    </row>
    <row r="640" spans="2:14" s="1" customFormat="1" ht="21.95" customHeight="1" outlineLevel="2" x14ac:dyDescent="0.2">
      <c r="B640" s="35" t="s">
        <v>1266</v>
      </c>
      <c r="C640" s="16" t="s">
        <v>1267</v>
      </c>
      <c r="D640" s="17">
        <v>50</v>
      </c>
      <c r="E640" s="18" t="s">
        <v>25</v>
      </c>
      <c r="F640" s="17">
        <v>50</v>
      </c>
      <c r="G640" s="18" t="s">
        <v>25</v>
      </c>
      <c r="H640" s="17">
        <v>50</v>
      </c>
      <c r="I640" s="18" t="s">
        <v>25</v>
      </c>
      <c r="J640" s="19">
        <v>7</v>
      </c>
      <c r="K640" s="11"/>
      <c r="L640" s="11">
        <f>D640*K640</f>
        <v>0</v>
      </c>
      <c r="M640" s="11">
        <f>IF(49999&lt;$L$9,IF($L$9&lt;100000,F640*K640,0),0)</f>
        <v>0</v>
      </c>
      <c r="N640" s="11">
        <f>IF($L$9&gt;100000,H640*K640,0)</f>
        <v>0</v>
      </c>
    </row>
    <row r="641" spans="2:14" s="1" customFormat="1" ht="21.95" customHeight="1" outlineLevel="2" x14ac:dyDescent="0.2">
      <c r="B641" s="35" t="s">
        <v>1268</v>
      </c>
      <c r="C641" s="16" t="s">
        <v>1269</v>
      </c>
      <c r="D641" s="17">
        <v>30</v>
      </c>
      <c r="E641" s="18" t="s">
        <v>25</v>
      </c>
      <c r="F641" s="17">
        <v>30</v>
      </c>
      <c r="G641" s="18" t="s">
        <v>25</v>
      </c>
      <c r="H641" s="17">
        <v>30</v>
      </c>
      <c r="I641" s="18" t="s">
        <v>25</v>
      </c>
      <c r="J641" s="19">
        <v>1</v>
      </c>
      <c r="K641" s="11"/>
      <c r="L641" s="11">
        <f>D641*K641</f>
        <v>0</v>
      </c>
      <c r="M641" s="11">
        <f>IF(49999&lt;$L$9,IF($L$9&lt;100000,F641*K641,0),0)</f>
        <v>0</v>
      </c>
      <c r="N641" s="11">
        <f>IF($L$9&gt;100000,H641*K641,0)</f>
        <v>0</v>
      </c>
    </row>
    <row r="642" spans="2:14" s="1" customFormat="1" ht="21.95" customHeight="1" outlineLevel="2" x14ac:dyDescent="0.2">
      <c r="B642" s="35" t="s">
        <v>1270</v>
      </c>
      <c r="C642" s="16" t="s">
        <v>1271</v>
      </c>
      <c r="D642" s="17">
        <v>30</v>
      </c>
      <c r="E642" s="18" t="s">
        <v>25</v>
      </c>
      <c r="F642" s="17">
        <v>30</v>
      </c>
      <c r="G642" s="18" t="s">
        <v>25</v>
      </c>
      <c r="H642" s="17">
        <v>30</v>
      </c>
      <c r="I642" s="18" t="s">
        <v>25</v>
      </c>
      <c r="J642" s="19">
        <v>2</v>
      </c>
      <c r="K642" s="11"/>
      <c r="L642" s="11">
        <f>D642*K642</f>
        <v>0</v>
      </c>
      <c r="M642" s="11">
        <f>IF(49999&lt;$L$9,IF($L$9&lt;100000,F642*K642,0),0)</f>
        <v>0</v>
      </c>
      <c r="N642" s="11">
        <f>IF($L$9&gt;100000,H642*K642,0)</f>
        <v>0</v>
      </c>
    </row>
    <row r="643" spans="2:14" s="1" customFormat="1" ht="21.95" customHeight="1" outlineLevel="2" x14ac:dyDescent="0.2">
      <c r="B643" s="35" t="s">
        <v>1272</v>
      </c>
      <c r="C643" s="16" t="s">
        <v>1273</v>
      </c>
      <c r="D643" s="17">
        <v>30</v>
      </c>
      <c r="E643" s="18" t="s">
        <v>25</v>
      </c>
      <c r="F643" s="17">
        <v>30</v>
      </c>
      <c r="G643" s="18" t="s">
        <v>25</v>
      </c>
      <c r="H643" s="17">
        <v>30</v>
      </c>
      <c r="I643" s="18" t="s">
        <v>25</v>
      </c>
      <c r="J643" s="19">
        <v>7</v>
      </c>
      <c r="K643" s="11"/>
      <c r="L643" s="11">
        <f>D643*K643</f>
        <v>0</v>
      </c>
      <c r="M643" s="11">
        <f>IF(49999&lt;$L$9,IF($L$9&lt;100000,F643*K643,0),0)</f>
        <v>0</v>
      </c>
      <c r="N643" s="11">
        <f>IF($L$9&gt;100000,H643*K643,0)</f>
        <v>0</v>
      </c>
    </row>
    <row r="644" spans="2:14" s="1" customFormat="1" ht="21.95" customHeight="1" outlineLevel="2" x14ac:dyDescent="0.2">
      <c r="B644" s="35" t="s">
        <v>1274</v>
      </c>
      <c r="C644" s="16" t="s">
        <v>1275</v>
      </c>
      <c r="D644" s="17">
        <v>30</v>
      </c>
      <c r="E644" s="18" t="s">
        <v>25</v>
      </c>
      <c r="F644" s="17">
        <v>30</v>
      </c>
      <c r="G644" s="18" t="s">
        <v>25</v>
      </c>
      <c r="H644" s="17">
        <v>30</v>
      </c>
      <c r="I644" s="18" t="s">
        <v>25</v>
      </c>
      <c r="J644" s="19">
        <v>8</v>
      </c>
      <c r="K644" s="11"/>
      <c r="L644" s="11">
        <f>D644*K644</f>
        <v>0</v>
      </c>
      <c r="M644" s="11">
        <f>IF(49999&lt;$L$9,IF($L$9&lt;100000,F644*K644,0),0)</f>
        <v>0</v>
      </c>
      <c r="N644" s="11">
        <f>IF($L$9&gt;100000,H644*K644,0)</f>
        <v>0</v>
      </c>
    </row>
    <row r="645" spans="2:14" s="1" customFormat="1" ht="21.95" customHeight="1" outlineLevel="2" x14ac:dyDescent="0.2">
      <c r="B645" s="35" t="s">
        <v>1276</v>
      </c>
      <c r="C645" s="16" t="s">
        <v>1277</v>
      </c>
      <c r="D645" s="17">
        <v>30</v>
      </c>
      <c r="E645" s="18" t="s">
        <v>25</v>
      </c>
      <c r="F645" s="17">
        <v>30</v>
      </c>
      <c r="G645" s="18" t="s">
        <v>25</v>
      </c>
      <c r="H645" s="17">
        <v>30</v>
      </c>
      <c r="I645" s="18" t="s">
        <v>25</v>
      </c>
      <c r="J645" s="19">
        <v>12</v>
      </c>
      <c r="K645" s="11"/>
      <c r="L645" s="11">
        <f>D645*K645</f>
        <v>0</v>
      </c>
      <c r="M645" s="11">
        <f>IF(49999&lt;$L$9,IF($L$9&lt;100000,F645*K645,0),0)</f>
        <v>0</v>
      </c>
      <c r="N645" s="11">
        <f>IF($L$9&gt;100000,H645*K645,0)</f>
        <v>0</v>
      </c>
    </row>
    <row r="646" spans="2:14" s="1" customFormat="1" ht="21.95" customHeight="1" outlineLevel="2" x14ac:dyDescent="0.2">
      <c r="B646" s="35" t="s">
        <v>1278</v>
      </c>
      <c r="C646" s="16" t="s">
        <v>1279</v>
      </c>
      <c r="D646" s="17">
        <v>30</v>
      </c>
      <c r="E646" s="18" t="s">
        <v>25</v>
      </c>
      <c r="F646" s="17">
        <v>30</v>
      </c>
      <c r="G646" s="18" t="s">
        <v>25</v>
      </c>
      <c r="H646" s="17">
        <v>30</v>
      </c>
      <c r="I646" s="18" t="s">
        <v>25</v>
      </c>
      <c r="J646" s="19">
        <v>18</v>
      </c>
      <c r="K646" s="11"/>
      <c r="L646" s="11">
        <f>D646*K646</f>
        <v>0</v>
      </c>
      <c r="M646" s="11">
        <f>IF(49999&lt;$L$9,IF($L$9&lt;100000,F646*K646,0),0)</f>
        <v>0</v>
      </c>
      <c r="N646" s="11">
        <f>IF($L$9&gt;100000,H646*K646,0)</f>
        <v>0</v>
      </c>
    </row>
    <row r="647" spans="2:14" s="1" customFormat="1" ht="11.1" customHeight="1" outlineLevel="2" x14ac:dyDescent="0.2">
      <c r="B647" s="35" t="s">
        <v>1280</v>
      </c>
      <c r="C647" s="16" t="s">
        <v>1281</v>
      </c>
      <c r="D647" s="17">
        <v>30</v>
      </c>
      <c r="E647" s="18" t="s">
        <v>25</v>
      </c>
      <c r="F647" s="17">
        <v>30</v>
      </c>
      <c r="G647" s="18" t="s">
        <v>25</v>
      </c>
      <c r="H647" s="17">
        <v>30</v>
      </c>
      <c r="I647" s="18" t="s">
        <v>25</v>
      </c>
      <c r="J647" s="19">
        <v>1</v>
      </c>
      <c r="K647" s="11"/>
      <c r="L647" s="11">
        <f>D647*K647</f>
        <v>0</v>
      </c>
      <c r="M647" s="11">
        <f>IF(49999&lt;$L$9,IF($L$9&lt;100000,F647*K647,0),0)</f>
        <v>0</v>
      </c>
      <c r="N647" s="11">
        <f>IF($L$9&gt;100000,H647*K647,0)</f>
        <v>0</v>
      </c>
    </row>
    <row r="648" spans="2:14" s="1" customFormat="1" ht="21.95" customHeight="1" outlineLevel="2" x14ac:dyDescent="0.2">
      <c r="B648" s="35" t="s">
        <v>1282</v>
      </c>
      <c r="C648" s="16" t="s">
        <v>1283</v>
      </c>
      <c r="D648" s="17">
        <v>50</v>
      </c>
      <c r="E648" s="18" t="s">
        <v>25</v>
      </c>
      <c r="F648" s="17">
        <v>50</v>
      </c>
      <c r="G648" s="18" t="s">
        <v>25</v>
      </c>
      <c r="H648" s="17">
        <v>50</v>
      </c>
      <c r="I648" s="18" t="s">
        <v>25</v>
      </c>
      <c r="J648" s="19">
        <v>1</v>
      </c>
      <c r="K648" s="11"/>
      <c r="L648" s="11">
        <f>D648*K648</f>
        <v>0</v>
      </c>
      <c r="M648" s="11">
        <f>IF(49999&lt;$L$9,IF($L$9&lt;100000,F648*K648,0),0)</f>
        <v>0</v>
      </c>
      <c r="N648" s="11">
        <f>IF($L$9&gt;100000,H648*K648,0)</f>
        <v>0</v>
      </c>
    </row>
    <row r="649" spans="2:14" s="1" customFormat="1" ht="21.95" customHeight="1" outlineLevel="2" x14ac:dyDescent="0.2">
      <c r="B649" s="35" t="s">
        <v>1284</v>
      </c>
      <c r="C649" s="16" t="s">
        <v>1285</v>
      </c>
      <c r="D649" s="17">
        <v>50</v>
      </c>
      <c r="E649" s="18" t="s">
        <v>25</v>
      </c>
      <c r="F649" s="17">
        <v>50</v>
      </c>
      <c r="G649" s="18" t="s">
        <v>25</v>
      </c>
      <c r="H649" s="17">
        <v>50</v>
      </c>
      <c r="I649" s="18" t="s">
        <v>25</v>
      </c>
      <c r="J649" s="19">
        <v>1</v>
      </c>
      <c r="K649" s="11"/>
      <c r="L649" s="11">
        <f>D649*K649</f>
        <v>0</v>
      </c>
      <c r="M649" s="11">
        <f>IF(49999&lt;$L$9,IF($L$9&lt;100000,F649*K649,0),0)</f>
        <v>0</v>
      </c>
      <c r="N649" s="11">
        <f>IF($L$9&gt;100000,H649*K649,0)</f>
        <v>0</v>
      </c>
    </row>
    <row r="650" spans="2:14" s="1" customFormat="1" ht="21.95" customHeight="1" outlineLevel="2" x14ac:dyDescent="0.2">
      <c r="B650" s="35" t="s">
        <v>1286</v>
      </c>
      <c r="C650" s="16" t="s">
        <v>1287</v>
      </c>
      <c r="D650" s="17">
        <v>50</v>
      </c>
      <c r="E650" s="18" t="s">
        <v>25</v>
      </c>
      <c r="F650" s="17">
        <v>50</v>
      </c>
      <c r="G650" s="18" t="s">
        <v>25</v>
      </c>
      <c r="H650" s="17">
        <v>50</v>
      </c>
      <c r="I650" s="18" t="s">
        <v>25</v>
      </c>
      <c r="J650" s="19">
        <v>5</v>
      </c>
      <c r="K650" s="11"/>
      <c r="L650" s="11">
        <f>D650*K650</f>
        <v>0</v>
      </c>
      <c r="M650" s="11">
        <f>IF(49999&lt;$L$9,IF($L$9&lt;100000,F650*K650,0),0)</f>
        <v>0</v>
      </c>
      <c r="N650" s="11">
        <f>IF($L$9&gt;100000,H650*K650,0)</f>
        <v>0</v>
      </c>
    </row>
    <row r="651" spans="2:14" s="1" customFormat="1" ht="21.95" customHeight="1" outlineLevel="2" x14ac:dyDescent="0.2">
      <c r="B651" s="35" t="s">
        <v>1288</v>
      </c>
      <c r="C651" s="16" t="s">
        <v>1289</v>
      </c>
      <c r="D651" s="17">
        <v>50</v>
      </c>
      <c r="E651" s="18" t="s">
        <v>25</v>
      </c>
      <c r="F651" s="17">
        <v>50</v>
      </c>
      <c r="G651" s="18" t="s">
        <v>25</v>
      </c>
      <c r="H651" s="17">
        <v>50</v>
      </c>
      <c r="I651" s="18" t="s">
        <v>25</v>
      </c>
      <c r="J651" s="19">
        <v>5</v>
      </c>
      <c r="K651" s="11"/>
      <c r="L651" s="11">
        <f>D651*K651</f>
        <v>0</v>
      </c>
      <c r="M651" s="11">
        <f>IF(49999&lt;$L$9,IF($L$9&lt;100000,F651*K651,0),0)</f>
        <v>0</v>
      </c>
      <c r="N651" s="11">
        <f>IF($L$9&gt;100000,H651*K651,0)</f>
        <v>0</v>
      </c>
    </row>
    <row r="652" spans="2:14" s="1" customFormat="1" ht="21.95" customHeight="1" outlineLevel="2" x14ac:dyDescent="0.2">
      <c r="B652" s="35" t="s">
        <v>1290</v>
      </c>
      <c r="C652" s="16" t="s">
        <v>1291</v>
      </c>
      <c r="D652" s="17">
        <v>50</v>
      </c>
      <c r="E652" s="18" t="s">
        <v>25</v>
      </c>
      <c r="F652" s="17">
        <v>50</v>
      </c>
      <c r="G652" s="18" t="s">
        <v>25</v>
      </c>
      <c r="H652" s="17">
        <v>50</v>
      </c>
      <c r="I652" s="18" t="s">
        <v>25</v>
      </c>
      <c r="J652" s="19">
        <v>7</v>
      </c>
      <c r="K652" s="11"/>
      <c r="L652" s="11">
        <f>D652*K652</f>
        <v>0</v>
      </c>
      <c r="M652" s="11">
        <f>IF(49999&lt;$L$9,IF($L$9&lt;100000,F652*K652,0),0)</f>
        <v>0</v>
      </c>
      <c r="N652" s="11">
        <f>IF($L$9&gt;100000,H652*K652,0)</f>
        <v>0</v>
      </c>
    </row>
    <row r="653" spans="2:14" s="1" customFormat="1" ht="11.1" customHeight="1" outlineLevel="2" x14ac:dyDescent="0.2">
      <c r="B653" s="35" t="s">
        <v>1292</v>
      </c>
      <c r="C653" s="16" t="s">
        <v>1293</v>
      </c>
      <c r="D653" s="17">
        <v>30</v>
      </c>
      <c r="E653" s="18" t="s">
        <v>25</v>
      </c>
      <c r="F653" s="17">
        <v>30</v>
      </c>
      <c r="G653" s="18" t="s">
        <v>25</v>
      </c>
      <c r="H653" s="17">
        <v>30</v>
      </c>
      <c r="I653" s="18" t="s">
        <v>25</v>
      </c>
      <c r="J653" s="19">
        <v>3</v>
      </c>
      <c r="K653" s="11"/>
      <c r="L653" s="11">
        <f>D653*K653</f>
        <v>0</v>
      </c>
      <c r="M653" s="11">
        <f>IF(49999&lt;$L$9,IF($L$9&lt;100000,F653*K653,0),0)</f>
        <v>0</v>
      </c>
      <c r="N653" s="11">
        <f>IF($L$9&gt;100000,H653*K653,0)</f>
        <v>0</v>
      </c>
    </row>
    <row r="654" spans="2:14" s="1" customFormat="1" ht="21.95" customHeight="1" outlineLevel="2" x14ac:dyDescent="0.2">
      <c r="B654" s="35" t="s">
        <v>1294</v>
      </c>
      <c r="C654" s="16" t="s">
        <v>1295</v>
      </c>
      <c r="D654" s="17">
        <v>480</v>
      </c>
      <c r="E654" s="18" t="s">
        <v>25</v>
      </c>
      <c r="F654" s="17">
        <v>279</v>
      </c>
      <c r="G654" s="18" t="s">
        <v>25</v>
      </c>
      <c r="H654" s="17">
        <v>260.5</v>
      </c>
      <c r="I654" s="18" t="s">
        <v>25</v>
      </c>
      <c r="J654" s="19">
        <v>2</v>
      </c>
      <c r="K654" s="11"/>
      <c r="L654" s="11">
        <f>D654*K654</f>
        <v>0</v>
      </c>
      <c r="M654" s="11">
        <f>IF(49999&lt;$L$9,IF($L$9&lt;100000,F654*K654,0),0)</f>
        <v>0</v>
      </c>
      <c r="N654" s="11">
        <f>IF($L$9&gt;100000,H654*K654,0)</f>
        <v>0</v>
      </c>
    </row>
    <row r="655" spans="2:14" s="1" customFormat="1" ht="21.95" customHeight="1" outlineLevel="2" x14ac:dyDescent="0.2">
      <c r="B655" s="35" t="s">
        <v>1296</v>
      </c>
      <c r="C655" s="16" t="s">
        <v>1297</v>
      </c>
      <c r="D655" s="17">
        <v>480</v>
      </c>
      <c r="E655" s="18" t="s">
        <v>25</v>
      </c>
      <c r="F655" s="17">
        <v>275</v>
      </c>
      <c r="G655" s="18" t="s">
        <v>25</v>
      </c>
      <c r="H655" s="17">
        <v>256.5</v>
      </c>
      <c r="I655" s="18" t="s">
        <v>25</v>
      </c>
      <c r="J655" s="19">
        <v>7</v>
      </c>
      <c r="K655" s="11"/>
      <c r="L655" s="11">
        <f>D655*K655</f>
        <v>0</v>
      </c>
      <c r="M655" s="11">
        <f>IF(49999&lt;$L$9,IF($L$9&lt;100000,F655*K655,0),0)</f>
        <v>0</v>
      </c>
      <c r="N655" s="11">
        <f>IF($L$9&gt;100000,H655*K655,0)</f>
        <v>0</v>
      </c>
    </row>
    <row r="656" spans="2:14" s="1" customFormat="1" ht="21.95" customHeight="1" outlineLevel="2" x14ac:dyDescent="0.2">
      <c r="B656" s="35" t="s">
        <v>1298</v>
      </c>
      <c r="C656" s="16" t="s">
        <v>1299</v>
      </c>
      <c r="D656" s="17">
        <v>230</v>
      </c>
      <c r="E656" s="18" t="s">
        <v>25</v>
      </c>
      <c r="F656" s="17">
        <v>230</v>
      </c>
      <c r="G656" s="18" t="s">
        <v>25</v>
      </c>
      <c r="H656" s="17">
        <v>230</v>
      </c>
      <c r="I656" s="18" t="s">
        <v>25</v>
      </c>
      <c r="J656" s="19">
        <v>2</v>
      </c>
      <c r="K656" s="11"/>
      <c r="L656" s="11">
        <f>D656*K656</f>
        <v>0</v>
      </c>
      <c r="M656" s="11">
        <f>IF(49999&lt;$L$9,IF($L$9&lt;100000,F656*K656,0),0)</f>
        <v>0</v>
      </c>
      <c r="N656" s="11">
        <f>IF($L$9&gt;100000,H656*K656,0)</f>
        <v>0</v>
      </c>
    </row>
    <row r="657" spans="2:14" s="1" customFormat="1" ht="21.95" customHeight="1" outlineLevel="2" x14ac:dyDescent="0.2">
      <c r="B657" s="35" t="s">
        <v>1300</v>
      </c>
      <c r="C657" s="16" t="s">
        <v>1301</v>
      </c>
      <c r="D657" s="17">
        <v>480</v>
      </c>
      <c r="E657" s="18" t="s">
        <v>25</v>
      </c>
      <c r="F657" s="17">
        <v>275</v>
      </c>
      <c r="G657" s="18" t="s">
        <v>25</v>
      </c>
      <c r="H657" s="17">
        <v>256.5</v>
      </c>
      <c r="I657" s="18" t="s">
        <v>25</v>
      </c>
      <c r="J657" s="19">
        <v>4</v>
      </c>
      <c r="K657" s="11"/>
      <c r="L657" s="11">
        <f>D657*K657</f>
        <v>0</v>
      </c>
      <c r="M657" s="11">
        <f>IF(49999&lt;$L$9,IF($L$9&lt;100000,F657*K657,0),0)</f>
        <v>0</v>
      </c>
      <c r="N657" s="11">
        <f>IF($L$9&gt;100000,H657*K657,0)</f>
        <v>0</v>
      </c>
    </row>
    <row r="658" spans="2:14" s="1" customFormat="1" ht="21.95" customHeight="1" outlineLevel="2" x14ac:dyDescent="0.2">
      <c r="B658" s="35" t="s">
        <v>1302</v>
      </c>
      <c r="C658" s="16" t="s">
        <v>1303</v>
      </c>
      <c r="D658" s="17">
        <v>230</v>
      </c>
      <c r="E658" s="18" t="s">
        <v>25</v>
      </c>
      <c r="F658" s="17">
        <v>230</v>
      </c>
      <c r="G658" s="18" t="s">
        <v>25</v>
      </c>
      <c r="H658" s="17">
        <v>230</v>
      </c>
      <c r="I658" s="18" t="s">
        <v>25</v>
      </c>
      <c r="J658" s="19">
        <v>4</v>
      </c>
      <c r="K658" s="11"/>
      <c r="L658" s="11">
        <f>D658*K658</f>
        <v>0</v>
      </c>
      <c r="M658" s="11">
        <f>IF(49999&lt;$L$9,IF($L$9&lt;100000,F658*K658,0),0)</f>
        <v>0</v>
      </c>
      <c r="N658" s="11">
        <f>IF($L$9&gt;100000,H658*K658,0)</f>
        <v>0</v>
      </c>
    </row>
    <row r="659" spans="2:14" s="1" customFormat="1" ht="21.95" customHeight="1" outlineLevel="2" x14ac:dyDescent="0.2">
      <c r="B659" s="35" t="s">
        <v>1304</v>
      </c>
      <c r="C659" s="16" t="s">
        <v>1305</v>
      </c>
      <c r="D659" s="17">
        <v>30</v>
      </c>
      <c r="E659" s="18" t="s">
        <v>25</v>
      </c>
      <c r="F659" s="17">
        <v>30</v>
      </c>
      <c r="G659" s="18" t="s">
        <v>25</v>
      </c>
      <c r="H659" s="17">
        <v>30</v>
      </c>
      <c r="I659" s="18" t="s">
        <v>25</v>
      </c>
      <c r="J659" s="19">
        <v>1</v>
      </c>
      <c r="K659" s="11"/>
      <c r="L659" s="11">
        <f>D659*K659</f>
        <v>0</v>
      </c>
      <c r="M659" s="11">
        <f>IF(49999&lt;$L$9,IF($L$9&lt;100000,F659*K659,0),0)</f>
        <v>0</v>
      </c>
      <c r="N659" s="11">
        <f>IF($L$9&gt;100000,H659*K659,0)</f>
        <v>0</v>
      </c>
    </row>
    <row r="660" spans="2:14" s="1" customFormat="1" ht="21.95" customHeight="1" outlineLevel="2" x14ac:dyDescent="0.2">
      <c r="B660" s="35" t="s">
        <v>1306</v>
      </c>
      <c r="C660" s="16" t="s">
        <v>1307</v>
      </c>
      <c r="D660" s="17">
        <v>30</v>
      </c>
      <c r="E660" s="18" t="s">
        <v>25</v>
      </c>
      <c r="F660" s="17">
        <v>30</v>
      </c>
      <c r="G660" s="18" t="s">
        <v>25</v>
      </c>
      <c r="H660" s="17">
        <v>30</v>
      </c>
      <c r="I660" s="18" t="s">
        <v>25</v>
      </c>
      <c r="J660" s="19">
        <v>7</v>
      </c>
      <c r="K660" s="11"/>
      <c r="L660" s="11">
        <f>D660*K660</f>
        <v>0</v>
      </c>
      <c r="M660" s="11">
        <f>IF(49999&lt;$L$9,IF($L$9&lt;100000,F660*K660,0),0)</f>
        <v>0</v>
      </c>
      <c r="N660" s="11">
        <f>IF($L$9&gt;100000,H660*K660,0)</f>
        <v>0</v>
      </c>
    </row>
    <row r="661" spans="2:14" s="1" customFormat="1" ht="21.95" customHeight="1" outlineLevel="2" x14ac:dyDescent="0.2">
      <c r="B661" s="35" t="s">
        <v>1308</v>
      </c>
      <c r="C661" s="16" t="s">
        <v>1309</v>
      </c>
      <c r="D661" s="17">
        <v>231</v>
      </c>
      <c r="E661" s="18" t="s">
        <v>25</v>
      </c>
      <c r="F661" s="17">
        <v>231</v>
      </c>
      <c r="G661" s="18" t="s">
        <v>25</v>
      </c>
      <c r="H661" s="17">
        <v>231</v>
      </c>
      <c r="I661" s="18" t="s">
        <v>25</v>
      </c>
      <c r="J661" s="19">
        <v>3</v>
      </c>
      <c r="K661" s="11"/>
      <c r="L661" s="11">
        <f>D661*K661</f>
        <v>0</v>
      </c>
      <c r="M661" s="11">
        <f>IF(49999&lt;$L$9,IF($L$9&lt;100000,F661*K661,0),0)</f>
        <v>0</v>
      </c>
      <c r="N661" s="11">
        <f>IF($L$9&gt;100000,H661*K661,0)</f>
        <v>0</v>
      </c>
    </row>
    <row r="662" spans="2:14" s="1" customFormat="1" ht="21.95" customHeight="1" outlineLevel="2" x14ac:dyDescent="0.2">
      <c r="B662" s="35" t="s">
        <v>1310</v>
      </c>
      <c r="C662" s="16" t="s">
        <v>1311</v>
      </c>
      <c r="D662" s="17">
        <v>231</v>
      </c>
      <c r="E662" s="18" t="s">
        <v>25</v>
      </c>
      <c r="F662" s="17">
        <v>231</v>
      </c>
      <c r="G662" s="18" t="s">
        <v>25</v>
      </c>
      <c r="H662" s="17">
        <v>231</v>
      </c>
      <c r="I662" s="18" t="s">
        <v>25</v>
      </c>
      <c r="J662" s="19">
        <v>4</v>
      </c>
      <c r="K662" s="11"/>
      <c r="L662" s="11">
        <f>D662*K662</f>
        <v>0</v>
      </c>
      <c r="M662" s="11">
        <f>IF(49999&lt;$L$9,IF($L$9&lt;100000,F662*K662,0),0)</f>
        <v>0</v>
      </c>
      <c r="N662" s="11">
        <f>IF($L$9&gt;100000,H662*K662,0)</f>
        <v>0</v>
      </c>
    </row>
    <row r="663" spans="2:14" s="1" customFormat="1" ht="21.95" customHeight="1" outlineLevel="2" x14ac:dyDescent="0.2">
      <c r="B663" s="35" t="s">
        <v>1312</v>
      </c>
      <c r="C663" s="16" t="s">
        <v>1313</v>
      </c>
      <c r="D663" s="17">
        <v>231</v>
      </c>
      <c r="E663" s="18" t="s">
        <v>25</v>
      </c>
      <c r="F663" s="17">
        <v>231</v>
      </c>
      <c r="G663" s="18" t="s">
        <v>25</v>
      </c>
      <c r="H663" s="17">
        <v>231</v>
      </c>
      <c r="I663" s="18" t="s">
        <v>25</v>
      </c>
      <c r="J663" s="19">
        <v>3</v>
      </c>
      <c r="K663" s="11"/>
      <c r="L663" s="11">
        <f>D663*K663</f>
        <v>0</v>
      </c>
      <c r="M663" s="11">
        <f>IF(49999&lt;$L$9,IF($L$9&lt;100000,F663*K663,0),0)</f>
        <v>0</v>
      </c>
      <c r="N663" s="11">
        <f>IF($L$9&gt;100000,H663*K663,0)</f>
        <v>0</v>
      </c>
    </row>
    <row r="664" spans="2:14" s="1" customFormat="1" ht="21.95" customHeight="1" outlineLevel="2" x14ac:dyDescent="0.2">
      <c r="B664" s="35" t="s">
        <v>1314</v>
      </c>
      <c r="C664" s="16" t="s">
        <v>1315</v>
      </c>
      <c r="D664" s="17">
        <v>231</v>
      </c>
      <c r="E664" s="18" t="s">
        <v>25</v>
      </c>
      <c r="F664" s="17">
        <v>231</v>
      </c>
      <c r="G664" s="18" t="s">
        <v>25</v>
      </c>
      <c r="H664" s="17">
        <v>231</v>
      </c>
      <c r="I664" s="18" t="s">
        <v>25</v>
      </c>
      <c r="J664" s="19">
        <v>2</v>
      </c>
      <c r="K664" s="11"/>
      <c r="L664" s="11">
        <f>D664*K664</f>
        <v>0</v>
      </c>
      <c r="M664" s="11">
        <f>IF(49999&lt;$L$9,IF($L$9&lt;100000,F664*K664,0),0)</f>
        <v>0</v>
      </c>
      <c r="N664" s="11">
        <f>IF($L$9&gt;100000,H664*K664,0)</f>
        <v>0</v>
      </c>
    </row>
    <row r="665" spans="2:14" s="1" customFormat="1" ht="11.1" customHeight="1" outlineLevel="2" x14ac:dyDescent="0.2">
      <c r="B665" s="35" t="s">
        <v>1316</v>
      </c>
      <c r="C665" s="16" t="s">
        <v>1317</v>
      </c>
      <c r="D665" s="17">
        <v>30</v>
      </c>
      <c r="E665" s="18" t="s">
        <v>25</v>
      </c>
      <c r="F665" s="17">
        <v>30</v>
      </c>
      <c r="G665" s="18" t="s">
        <v>25</v>
      </c>
      <c r="H665" s="17">
        <v>30</v>
      </c>
      <c r="I665" s="18" t="s">
        <v>25</v>
      </c>
      <c r="J665" s="19">
        <v>1</v>
      </c>
      <c r="K665" s="11"/>
      <c r="L665" s="11">
        <f>D665*K665</f>
        <v>0</v>
      </c>
      <c r="M665" s="11">
        <f>IF(49999&lt;$L$9,IF($L$9&lt;100000,F665*K665,0),0)</f>
        <v>0</v>
      </c>
      <c r="N665" s="11">
        <f>IF($L$9&gt;100000,H665*K665,0)</f>
        <v>0</v>
      </c>
    </row>
    <row r="666" spans="2:14" s="1" customFormat="1" ht="11.1" customHeight="1" outlineLevel="2" x14ac:dyDescent="0.2">
      <c r="B666" s="35" t="s">
        <v>1318</v>
      </c>
      <c r="C666" s="16" t="s">
        <v>1319</v>
      </c>
      <c r="D666" s="17">
        <v>30</v>
      </c>
      <c r="E666" s="18" t="s">
        <v>25</v>
      </c>
      <c r="F666" s="17">
        <v>30</v>
      </c>
      <c r="G666" s="18" t="s">
        <v>25</v>
      </c>
      <c r="H666" s="17">
        <v>30</v>
      </c>
      <c r="I666" s="18" t="s">
        <v>25</v>
      </c>
      <c r="J666" s="19">
        <v>28</v>
      </c>
      <c r="K666" s="11"/>
      <c r="L666" s="11">
        <f>D666*K666</f>
        <v>0</v>
      </c>
      <c r="M666" s="11">
        <f>IF(49999&lt;$L$9,IF($L$9&lt;100000,F666*K666,0),0)</f>
        <v>0</v>
      </c>
      <c r="N666" s="11">
        <f>IF($L$9&gt;100000,H666*K666,0)</f>
        <v>0</v>
      </c>
    </row>
    <row r="667" spans="2:14" s="1" customFormat="1" ht="11.1" customHeight="1" outlineLevel="2" x14ac:dyDescent="0.2">
      <c r="B667" s="35" t="s">
        <v>1320</v>
      </c>
      <c r="C667" s="16" t="s">
        <v>1321</v>
      </c>
      <c r="D667" s="17">
        <v>30</v>
      </c>
      <c r="E667" s="18" t="s">
        <v>25</v>
      </c>
      <c r="F667" s="17">
        <v>30</v>
      </c>
      <c r="G667" s="18" t="s">
        <v>25</v>
      </c>
      <c r="H667" s="17">
        <v>30</v>
      </c>
      <c r="I667" s="18" t="s">
        <v>25</v>
      </c>
      <c r="J667" s="19">
        <v>35</v>
      </c>
      <c r="K667" s="11"/>
      <c r="L667" s="11">
        <f>D667*K667</f>
        <v>0</v>
      </c>
      <c r="M667" s="11">
        <f>IF(49999&lt;$L$9,IF($L$9&lt;100000,F667*K667,0),0)</f>
        <v>0</v>
      </c>
      <c r="N667" s="11">
        <f>IF($L$9&gt;100000,H667*K667,0)</f>
        <v>0</v>
      </c>
    </row>
    <row r="668" spans="2:14" s="1" customFormat="1" ht="11.1" customHeight="1" outlineLevel="2" x14ac:dyDescent="0.2">
      <c r="B668" s="35" t="s">
        <v>1322</v>
      </c>
      <c r="C668" s="16" t="s">
        <v>1323</v>
      </c>
      <c r="D668" s="17">
        <v>30</v>
      </c>
      <c r="E668" s="18" t="s">
        <v>25</v>
      </c>
      <c r="F668" s="17">
        <v>30</v>
      </c>
      <c r="G668" s="18" t="s">
        <v>25</v>
      </c>
      <c r="H668" s="17">
        <v>30</v>
      </c>
      <c r="I668" s="18" t="s">
        <v>25</v>
      </c>
      <c r="J668" s="19">
        <v>54</v>
      </c>
      <c r="K668" s="11"/>
      <c r="L668" s="11">
        <f>D668*K668</f>
        <v>0</v>
      </c>
      <c r="M668" s="11">
        <f>IF(49999&lt;$L$9,IF($L$9&lt;100000,F668*K668,0),0)</f>
        <v>0</v>
      </c>
      <c r="N668" s="11">
        <f>IF($L$9&gt;100000,H668*K668,0)</f>
        <v>0</v>
      </c>
    </row>
    <row r="669" spans="2:14" s="1" customFormat="1" ht="21.95" customHeight="1" outlineLevel="2" x14ac:dyDescent="0.2">
      <c r="B669" s="35" t="s">
        <v>1324</v>
      </c>
      <c r="C669" s="16" t="s">
        <v>1325</v>
      </c>
      <c r="D669" s="17">
        <v>30</v>
      </c>
      <c r="E669" s="18" t="s">
        <v>25</v>
      </c>
      <c r="F669" s="17">
        <v>30</v>
      </c>
      <c r="G669" s="18" t="s">
        <v>25</v>
      </c>
      <c r="H669" s="17">
        <v>30</v>
      </c>
      <c r="I669" s="18" t="s">
        <v>25</v>
      </c>
      <c r="J669" s="19">
        <v>66</v>
      </c>
      <c r="K669" s="11"/>
      <c r="L669" s="11">
        <f>D669*K669</f>
        <v>0</v>
      </c>
      <c r="M669" s="11">
        <f>IF(49999&lt;$L$9,IF($L$9&lt;100000,F669*K669,0),0)</f>
        <v>0</v>
      </c>
      <c r="N669" s="11">
        <f>IF($L$9&gt;100000,H669*K669,0)</f>
        <v>0</v>
      </c>
    </row>
    <row r="670" spans="2:14" s="1" customFormat="1" ht="21.95" customHeight="1" outlineLevel="2" x14ac:dyDescent="0.2">
      <c r="B670" s="35" t="s">
        <v>1326</v>
      </c>
      <c r="C670" s="16" t="s">
        <v>1327</v>
      </c>
      <c r="D670" s="17">
        <v>50</v>
      </c>
      <c r="E670" s="18" t="s">
        <v>25</v>
      </c>
      <c r="F670" s="17">
        <v>50</v>
      </c>
      <c r="G670" s="18" t="s">
        <v>25</v>
      </c>
      <c r="H670" s="17">
        <v>50</v>
      </c>
      <c r="I670" s="18" t="s">
        <v>25</v>
      </c>
      <c r="J670" s="19">
        <v>23</v>
      </c>
      <c r="K670" s="11"/>
      <c r="L670" s="11">
        <f>D670*K670</f>
        <v>0</v>
      </c>
      <c r="M670" s="11">
        <f>IF(49999&lt;$L$9,IF($L$9&lt;100000,F670*K670,0),0)</f>
        <v>0</v>
      </c>
      <c r="N670" s="11">
        <f>IF($L$9&gt;100000,H670*K670,0)</f>
        <v>0</v>
      </c>
    </row>
    <row r="671" spans="2:14" s="1" customFormat="1" ht="21.95" customHeight="1" outlineLevel="2" x14ac:dyDescent="0.2">
      <c r="B671" s="35" t="s">
        <v>1328</v>
      </c>
      <c r="C671" s="16" t="s">
        <v>1329</v>
      </c>
      <c r="D671" s="17">
        <v>50</v>
      </c>
      <c r="E671" s="18" t="s">
        <v>25</v>
      </c>
      <c r="F671" s="17">
        <v>50</v>
      </c>
      <c r="G671" s="18" t="s">
        <v>25</v>
      </c>
      <c r="H671" s="17">
        <v>50</v>
      </c>
      <c r="I671" s="18" t="s">
        <v>25</v>
      </c>
      <c r="J671" s="19">
        <v>29</v>
      </c>
      <c r="K671" s="11"/>
      <c r="L671" s="11">
        <f>D671*K671</f>
        <v>0</v>
      </c>
      <c r="M671" s="11">
        <f>IF(49999&lt;$L$9,IF($L$9&lt;100000,F671*K671,0),0)</f>
        <v>0</v>
      </c>
      <c r="N671" s="11">
        <f>IF($L$9&gt;100000,H671*K671,0)</f>
        <v>0</v>
      </c>
    </row>
    <row r="672" spans="2:14" s="1" customFormat="1" ht="21.95" customHeight="1" outlineLevel="2" x14ac:dyDescent="0.2">
      <c r="B672" s="35" t="s">
        <v>1330</v>
      </c>
      <c r="C672" s="16" t="s">
        <v>1331</v>
      </c>
      <c r="D672" s="17">
        <v>50</v>
      </c>
      <c r="E672" s="18" t="s">
        <v>25</v>
      </c>
      <c r="F672" s="17">
        <v>50</v>
      </c>
      <c r="G672" s="18" t="s">
        <v>25</v>
      </c>
      <c r="H672" s="17">
        <v>50</v>
      </c>
      <c r="I672" s="18" t="s">
        <v>25</v>
      </c>
      <c r="J672" s="19">
        <v>45</v>
      </c>
      <c r="K672" s="11"/>
      <c r="L672" s="11">
        <f>D672*K672</f>
        <v>0</v>
      </c>
      <c r="M672" s="11">
        <f>IF(49999&lt;$L$9,IF($L$9&lt;100000,F672*K672,0),0)</f>
        <v>0</v>
      </c>
      <c r="N672" s="11">
        <f>IF($L$9&gt;100000,H672*K672,0)</f>
        <v>0</v>
      </c>
    </row>
    <row r="673" spans="2:14" s="1" customFormat="1" ht="21.95" customHeight="1" outlineLevel="2" x14ac:dyDescent="0.2">
      <c r="B673" s="35" t="s">
        <v>1332</v>
      </c>
      <c r="C673" s="16" t="s">
        <v>1333</v>
      </c>
      <c r="D673" s="17">
        <v>50</v>
      </c>
      <c r="E673" s="18" t="s">
        <v>25</v>
      </c>
      <c r="F673" s="17">
        <v>50</v>
      </c>
      <c r="G673" s="18" t="s">
        <v>25</v>
      </c>
      <c r="H673" s="17">
        <v>50</v>
      </c>
      <c r="I673" s="18" t="s">
        <v>25</v>
      </c>
      <c r="J673" s="19">
        <v>46</v>
      </c>
      <c r="K673" s="11"/>
      <c r="L673" s="11">
        <f>D673*K673</f>
        <v>0</v>
      </c>
      <c r="M673" s="11">
        <f>IF(49999&lt;$L$9,IF($L$9&lt;100000,F673*K673,0),0)</f>
        <v>0</v>
      </c>
      <c r="N673" s="11">
        <f>IF($L$9&gt;100000,H673*K673,0)</f>
        <v>0</v>
      </c>
    </row>
    <row r="674" spans="2:14" s="1" customFormat="1" ht="21.95" customHeight="1" outlineLevel="2" x14ac:dyDescent="0.2">
      <c r="B674" s="35" t="s">
        <v>1334</v>
      </c>
      <c r="C674" s="16" t="s">
        <v>1335</v>
      </c>
      <c r="D674" s="17">
        <v>50</v>
      </c>
      <c r="E674" s="18" t="s">
        <v>25</v>
      </c>
      <c r="F674" s="17">
        <v>50</v>
      </c>
      <c r="G674" s="18" t="s">
        <v>25</v>
      </c>
      <c r="H674" s="17">
        <v>50</v>
      </c>
      <c r="I674" s="18" t="s">
        <v>25</v>
      </c>
      <c r="J674" s="19">
        <v>59</v>
      </c>
      <c r="K674" s="11"/>
      <c r="L674" s="11">
        <f>D674*K674</f>
        <v>0</v>
      </c>
      <c r="M674" s="11">
        <f>IF(49999&lt;$L$9,IF($L$9&lt;100000,F674*K674,0),0)</f>
        <v>0</v>
      </c>
      <c r="N674" s="11">
        <f>IF($L$9&gt;100000,H674*K674,0)</f>
        <v>0</v>
      </c>
    </row>
    <row r="675" spans="2:14" s="1" customFormat="1" ht="11.1" customHeight="1" outlineLevel="2" x14ac:dyDescent="0.2">
      <c r="B675" s="35" t="s">
        <v>1336</v>
      </c>
      <c r="C675" s="16" t="s">
        <v>1337</v>
      </c>
      <c r="D675" s="17">
        <v>30</v>
      </c>
      <c r="E675" s="18" t="s">
        <v>25</v>
      </c>
      <c r="F675" s="17">
        <v>30</v>
      </c>
      <c r="G675" s="18" t="s">
        <v>25</v>
      </c>
      <c r="H675" s="17">
        <v>30</v>
      </c>
      <c r="I675" s="18" t="s">
        <v>25</v>
      </c>
      <c r="J675" s="19">
        <v>10</v>
      </c>
      <c r="K675" s="11"/>
      <c r="L675" s="11">
        <f>D675*K675</f>
        <v>0</v>
      </c>
      <c r="M675" s="11">
        <f>IF(49999&lt;$L$9,IF($L$9&lt;100000,F675*K675,0),0)</f>
        <v>0</v>
      </c>
      <c r="N675" s="11">
        <f>IF($L$9&gt;100000,H675*K675,0)</f>
        <v>0</v>
      </c>
    </row>
    <row r="676" spans="2:14" s="1" customFormat="1" ht="21.95" customHeight="1" outlineLevel="2" x14ac:dyDescent="0.2">
      <c r="B676" s="35" t="s">
        <v>1338</v>
      </c>
      <c r="C676" s="16" t="s">
        <v>1339</v>
      </c>
      <c r="D676" s="17">
        <v>30</v>
      </c>
      <c r="E676" s="18" t="s">
        <v>25</v>
      </c>
      <c r="F676" s="17">
        <v>30</v>
      </c>
      <c r="G676" s="18" t="s">
        <v>25</v>
      </c>
      <c r="H676" s="17">
        <v>30</v>
      </c>
      <c r="I676" s="18" t="s">
        <v>25</v>
      </c>
      <c r="J676" s="19">
        <v>15</v>
      </c>
      <c r="K676" s="11"/>
      <c r="L676" s="11">
        <f>D676*K676</f>
        <v>0</v>
      </c>
      <c r="M676" s="11">
        <f>IF(49999&lt;$L$9,IF($L$9&lt;100000,F676*K676,0),0)</f>
        <v>0</v>
      </c>
      <c r="N676" s="11">
        <f>IF($L$9&gt;100000,H676*K676,0)</f>
        <v>0</v>
      </c>
    </row>
    <row r="677" spans="2:14" s="1" customFormat="1" ht="21.95" customHeight="1" outlineLevel="2" x14ac:dyDescent="0.2">
      <c r="B677" s="35" t="s">
        <v>1340</v>
      </c>
      <c r="C677" s="16" t="s">
        <v>1341</v>
      </c>
      <c r="D677" s="17">
        <v>50</v>
      </c>
      <c r="E677" s="18" t="s">
        <v>25</v>
      </c>
      <c r="F677" s="17">
        <v>50</v>
      </c>
      <c r="G677" s="18" t="s">
        <v>25</v>
      </c>
      <c r="H677" s="17">
        <v>50</v>
      </c>
      <c r="I677" s="18" t="s">
        <v>25</v>
      </c>
      <c r="J677" s="19">
        <v>50</v>
      </c>
      <c r="K677" s="11"/>
      <c r="L677" s="11">
        <f>D677*K677</f>
        <v>0</v>
      </c>
      <c r="M677" s="11">
        <f>IF(49999&lt;$L$9,IF($L$9&lt;100000,F677*K677,0),0)</f>
        <v>0</v>
      </c>
      <c r="N677" s="11">
        <f>IF($L$9&gt;100000,H677*K677,0)</f>
        <v>0</v>
      </c>
    </row>
    <row r="678" spans="2:14" s="1" customFormat="1" ht="21.95" customHeight="1" outlineLevel="2" x14ac:dyDescent="0.2">
      <c r="B678" s="35" t="s">
        <v>1342</v>
      </c>
      <c r="C678" s="16" t="s">
        <v>1343</v>
      </c>
      <c r="D678" s="17">
        <v>50</v>
      </c>
      <c r="E678" s="18" t="s">
        <v>25</v>
      </c>
      <c r="F678" s="17">
        <v>50</v>
      </c>
      <c r="G678" s="18" t="s">
        <v>25</v>
      </c>
      <c r="H678" s="17">
        <v>50</v>
      </c>
      <c r="I678" s="18" t="s">
        <v>25</v>
      </c>
      <c r="J678" s="19">
        <v>40</v>
      </c>
      <c r="K678" s="11"/>
      <c r="L678" s="11">
        <f>D678*K678</f>
        <v>0</v>
      </c>
      <c r="M678" s="11">
        <f>IF(49999&lt;$L$9,IF($L$9&lt;100000,F678*K678,0),0)</f>
        <v>0</v>
      </c>
      <c r="N678" s="11">
        <f>IF($L$9&gt;100000,H678*K678,0)</f>
        <v>0</v>
      </c>
    </row>
    <row r="679" spans="2:14" s="1" customFormat="1" ht="21.95" customHeight="1" outlineLevel="2" x14ac:dyDescent="0.2">
      <c r="B679" s="35" t="s">
        <v>1344</v>
      </c>
      <c r="C679" s="16" t="s">
        <v>1345</v>
      </c>
      <c r="D679" s="17">
        <v>50</v>
      </c>
      <c r="E679" s="18" t="s">
        <v>25</v>
      </c>
      <c r="F679" s="17">
        <v>50</v>
      </c>
      <c r="G679" s="18" t="s">
        <v>25</v>
      </c>
      <c r="H679" s="17">
        <v>50</v>
      </c>
      <c r="I679" s="18" t="s">
        <v>25</v>
      </c>
      <c r="J679" s="19">
        <v>59</v>
      </c>
      <c r="K679" s="11"/>
      <c r="L679" s="11">
        <f>D679*K679</f>
        <v>0</v>
      </c>
      <c r="M679" s="11">
        <f>IF(49999&lt;$L$9,IF($L$9&lt;100000,F679*K679,0),0)</f>
        <v>0</v>
      </c>
      <c r="N679" s="11">
        <f>IF($L$9&gt;100000,H679*K679,0)</f>
        <v>0</v>
      </c>
    </row>
    <row r="680" spans="2:14" s="1" customFormat="1" ht="21.95" customHeight="1" outlineLevel="2" x14ac:dyDescent="0.2">
      <c r="B680" s="35" t="s">
        <v>1346</v>
      </c>
      <c r="C680" s="16" t="s">
        <v>1347</v>
      </c>
      <c r="D680" s="17">
        <v>30</v>
      </c>
      <c r="E680" s="18" t="s">
        <v>25</v>
      </c>
      <c r="F680" s="17">
        <v>30</v>
      </c>
      <c r="G680" s="18" t="s">
        <v>25</v>
      </c>
      <c r="H680" s="17">
        <v>30</v>
      </c>
      <c r="I680" s="18" t="s">
        <v>25</v>
      </c>
      <c r="J680" s="19">
        <v>2</v>
      </c>
      <c r="K680" s="11"/>
      <c r="L680" s="11">
        <f>D680*K680</f>
        <v>0</v>
      </c>
      <c r="M680" s="11">
        <f>IF(49999&lt;$L$9,IF($L$9&lt;100000,F680*K680,0),0)</f>
        <v>0</v>
      </c>
      <c r="N680" s="11">
        <f>IF($L$9&gt;100000,H680*K680,0)</f>
        <v>0</v>
      </c>
    </row>
    <row r="681" spans="2:14" s="1" customFormat="1" ht="21.95" customHeight="1" outlineLevel="2" x14ac:dyDescent="0.2">
      <c r="B681" s="35" t="s">
        <v>1348</v>
      </c>
      <c r="C681" s="16" t="s">
        <v>1349</v>
      </c>
      <c r="D681" s="17">
        <v>30</v>
      </c>
      <c r="E681" s="18" t="s">
        <v>25</v>
      </c>
      <c r="F681" s="17">
        <v>30</v>
      </c>
      <c r="G681" s="18" t="s">
        <v>25</v>
      </c>
      <c r="H681" s="17">
        <v>30</v>
      </c>
      <c r="I681" s="18" t="s">
        <v>25</v>
      </c>
      <c r="J681" s="19">
        <v>1</v>
      </c>
      <c r="K681" s="11"/>
      <c r="L681" s="11">
        <f>D681*K681</f>
        <v>0</v>
      </c>
      <c r="M681" s="11">
        <f>IF(49999&lt;$L$9,IF($L$9&lt;100000,F681*K681,0),0)</f>
        <v>0</v>
      </c>
      <c r="N681" s="11">
        <f>IF($L$9&gt;100000,H681*K681,0)</f>
        <v>0</v>
      </c>
    </row>
    <row r="682" spans="2:14" s="1" customFormat="1" ht="21.95" customHeight="1" outlineLevel="2" x14ac:dyDescent="0.2">
      <c r="B682" s="35" t="s">
        <v>1350</v>
      </c>
      <c r="C682" s="16" t="s">
        <v>1351</v>
      </c>
      <c r="D682" s="17">
        <v>30</v>
      </c>
      <c r="E682" s="18" t="s">
        <v>25</v>
      </c>
      <c r="F682" s="17">
        <v>30</v>
      </c>
      <c r="G682" s="18" t="s">
        <v>25</v>
      </c>
      <c r="H682" s="17">
        <v>30</v>
      </c>
      <c r="I682" s="18" t="s">
        <v>25</v>
      </c>
      <c r="J682" s="19">
        <v>1</v>
      </c>
      <c r="K682" s="11"/>
      <c r="L682" s="11">
        <f>D682*K682</f>
        <v>0</v>
      </c>
      <c r="M682" s="11">
        <f>IF(49999&lt;$L$9,IF($L$9&lt;100000,F682*K682,0),0)</f>
        <v>0</v>
      </c>
      <c r="N682" s="11">
        <f>IF($L$9&gt;100000,H682*K682,0)</f>
        <v>0</v>
      </c>
    </row>
    <row r="683" spans="2:14" s="1" customFormat="1" ht="21.95" customHeight="1" outlineLevel="2" x14ac:dyDescent="0.2">
      <c r="B683" s="35" t="s">
        <v>1352</v>
      </c>
      <c r="C683" s="16" t="s">
        <v>1353</v>
      </c>
      <c r="D683" s="17">
        <v>69</v>
      </c>
      <c r="E683" s="18" t="s">
        <v>25</v>
      </c>
      <c r="F683" s="17">
        <v>69</v>
      </c>
      <c r="G683" s="18" t="s">
        <v>25</v>
      </c>
      <c r="H683" s="17">
        <v>69</v>
      </c>
      <c r="I683" s="18" t="s">
        <v>25</v>
      </c>
      <c r="J683" s="19">
        <v>8</v>
      </c>
      <c r="K683" s="11"/>
      <c r="L683" s="11">
        <f>D683*K683</f>
        <v>0</v>
      </c>
      <c r="M683" s="11">
        <f>IF(49999&lt;$L$9,IF($L$9&lt;100000,F683*K683,0),0)</f>
        <v>0</v>
      </c>
      <c r="N683" s="11">
        <f>IF($L$9&gt;100000,H683*K683,0)</f>
        <v>0</v>
      </c>
    </row>
    <row r="684" spans="2:14" s="1" customFormat="1" ht="21.95" customHeight="1" outlineLevel="2" x14ac:dyDescent="0.2">
      <c r="B684" s="35" t="s">
        <v>1354</v>
      </c>
      <c r="C684" s="16" t="s">
        <v>1355</v>
      </c>
      <c r="D684" s="17">
        <v>71</v>
      </c>
      <c r="E684" s="18" t="s">
        <v>25</v>
      </c>
      <c r="F684" s="17">
        <v>71</v>
      </c>
      <c r="G684" s="18" t="s">
        <v>25</v>
      </c>
      <c r="H684" s="17">
        <v>71</v>
      </c>
      <c r="I684" s="18" t="s">
        <v>25</v>
      </c>
      <c r="J684" s="19">
        <v>5</v>
      </c>
      <c r="K684" s="11"/>
      <c r="L684" s="11">
        <f>D684*K684</f>
        <v>0</v>
      </c>
      <c r="M684" s="11">
        <f>IF(49999&lt;$L$9,IF($L$9&lt;100000,F684*K684,0),0)</f>
        <v>0</v>
      </c>
      <c r="N684" s="11">
        <f>IF($L$9&gt;100000,H684*K684,0)</f>
        <v>0</v>
      </c>
    </row>
    <row r="685" spans="2:14" s="1" customFormat="1" ht="21.95" customHeight="1" outlineLevel="2" x14ac:dyDescent="0.2">
      <c r="B685" s="35" t="s">
        <v>1356</v>
      </c>
      <c r="C685" s="16" t="s">
        <v>1357</v>
      </c>
      <c r="D685" s="17">
        <v>71</v>
      </c>
      <c r="E685" s="18" t="s">
        <v>25</v>
      </c>
      <c r="F685" s="17">
        <v>71</v>
      </c>
      <c r="G685" s="18" t="s">
        <v>25</v>
      </c>
      <c r="H685" s="17">
        <v>71</v>
      </c>
      <c r="I685" s="18" t="s">
        <v>25</v>
      </c>
      <c r="J685" s="19">
        <v>10</v>
      </c>
      <c r="K685" s="11"/>
      <c r="L685" s="11">
        <f>D685*K685</f>
        <v>0</v>
      </c>
      <c r="M685" s="11">
        <f>IF(49999&lt;$L$9,IF($L$9&lt;100000,F685*K685,0),0)</f>
        <v>0</v>
      </c>
      <c r="N685" s="11">
        <f>IF($L$9&gt;100000,H685*K685,0)</f>
        <v>0</v>
      </c>
    </row>
    <row r="686" spans="2:14" s="1" customFormat="1" ht="11.1" customHeight="1" outlineLevel="2" x14ac:dyDescent="0.2">
      <c r="B686" s="35" t="s">
        <v>1358</v>
      </c>
      <c r="C686" s="16" t="s">
        <v>1359</v>
      </c>
      <c r="D686" s="17">
        <v>209</v>
      </c>
      <c r="E686" s="18" t="s">
        <v>25</v>
      </c>
      <c r="F686" s="17">
        <v>83</v>
      </c>
      <c r="G686" s="18" t="s">
        <v>25</v>
      </c>
      <c r="H686" s="17">
        <v>77</v>
      </c>
      <c r="I686" s="18" t="s">
        <v>25</v>
      </c>
      <c r="J686" s="19">
        <v>7</v>
      </c>
      <c r="K686" s="11"/>
      <c r="L686" s="11">
        <f>D686*K686</f>
        <v>0</v>
      </c>
      <c r="M686" s="11">
        <f>IF(49999&lt;$L$9,IF($L$9&lt;100000,F686*K686,0),0)</f>
        <v>0</v>
      </c>
      <c r="N686" s="11">
        <f>IF($L$9&gt;100000,H686*K686,0)</f>
        <v>0</v>
      </c>
    </row>
    <row r="687" spans="2:14" s="1" customFormat="1" ht="21.95" customHeight="1" outlineLevel="2" x14ac:dyDescent="0.2">
      <c r="B687" s="35" t="s">
        <v>1360</v>
      </c>
      <c r="C687" s="16" t="s">
        <v>1361</v>
      </c>
      <c r="D687" s="17">
        <v>71</v>
      </c>
      <c r="E687" s="18" t="s">
        <v>25</v>
      </c>
      <c r="F687" s="17">
        <v>71</v>
      </c>
      <c r="G687" s="18" t="s">
        <v>25</v>
      </c>
      <c r="H687" s="17">
        <v>71</v>
      </c>
      <c r="I687" s="18" t="s">
        <v>25</v>
      </c>
      <c r="J687" s="19">
        <v>13</v>
      </c>
      <c r="K687" s="11"/>
      <c r="L687" s="11">
        <f>D687*K687</f>
        <v>0</v>
      </c>
      <c r="M687" s="11">
        <f>IF(49999&lt;$L$9,IF($L$9&lt;100000,F687*K687,0),0)</f>
        <v>0</v>
      </c>
      <c r="N687" s="11">
        <f>IF($L$9&gt;100000,H687*K687,0)</f>
        <v>0</v>
      </c>
    </row>
    <row r="688" spans="2:14" s="1" customFormat="1" ht="21.95" customHeight="1" outlineLevel="2" x14ac:dyDescent="0.2">
      <c r="B688" s="35" t="s">
        <v>1362</v>
      </c>
      <c r="C688" s="16" t="s">
        <v>1363</v>
      </c>
      <c r="D688" s="17">
        <v>71</v>
      </c>
      <c r="E688" s="18" t="s">
        <v>25</v>
      </c>
      <c r="F688" s="17">
        <v>71</v>
      </c>
      <c r="G688" s="18" t="s">
        <v>25</v>
      </c>
      <c r="H688" s="17">
        <v>71</v>
      </c>
      <c r="I688" s="18" t="s">
        <v>25</v>
      </c>
      <c r="J688" s="19">
        <v>22</v>
      </c>
      <c r="K688" s="11"/>
      <c r="L688" s="11">
        <f>D688*K688</f>
        <v>0</v>
      </c>
      <c r="M688" s="11">
        <f>IF(49999&lt;$L$9,IF($L$9&lt;100000,F688*K688,0),0)</f>
        <v>0</v>
      </c>
      <c r="N688" s="11">
        <f>IF($L$9&gt;100000,H688*K688,0)</f>
        <v>0</v>
      </c>
    </row>
    <row r="689" spans="2:14" s="1" customFormat="1" ht="21.95" customHeight="1" outlineLevel="2" x14ac:dyDescent="0.2">
      <c r="B689" s="35" t="s">
        <v>1364</v>
      </c>
      <c r="C689" s="16" t="s">
        <v>1365</v>
      </c>
      <c r="D689" s="17">
        <v>71</v>
      </c>
      <c r="E689" s="18" t="s">
        <v>25</v>
      </c>
      <c r="F689" s="17">
        <v>71</v>
      </c>
      <c r="G689" s="18" t="s">
        <v>25</v>
      </c>
      <c r="H689" s="17">
        <v>71</v>
      </c>
      <c r="I689" s="18" t="s">
        <v>25</v>
      </c>
      <c r="J689" s="19">
        <v>23</v>
      </c>
      <c r="K689" s="11"/>
      <c r="L689" s="11">
        <f>D689*K689</f>
        <v>0</v>
      </c>
      <c r="M689" s="11">
        <f>IF(49999&lt;$L$9,IF($L$9&lt;100000,F689*K689,0),0)</f>
        <v>0</v>
      </c>
      <c r="N689" s="11">
        <f>IF($L$9&gt;100000,H689*K689,0)</f>
        <v>0</v>
      </c>
    </row>
    <row r="690" spans="2:14" s="1" customFormat="1" ht="21.95" customHeight="1" outlineLevel="2" x14ac:dyDescent="0.2">
      <c r="B690" s="35" t="s">
        <v>1366</v>
      </c>
      <c r="C690" s="16" t="s">
        <v>1367</v>
      </c>
      <c r="D690" s="17">
        <v>71</v>
      </c>
      <c r="E690" s="18" t="s">
        <v>25</v>
      </c>
      <c r="F690" s="17">
        <v>71</v>
      </c>
      <c r="G690" s="18" t="s">
        <v>25</v>
      </c>
      <c r="H690" s="17">
        <v>71</v>
      </c>
      <c r="I690" s="18" t="s">
        <v>25</v>
      </c>
      <c r="J690" s="19">
        <v>25</v>
      </c>
      <c r="K690" s="11"/>
      <c r="L690" s="11">
        <f>D690*K690</f>
        <v>0</v>
      </c>
      <c r="M690" s="11">
        <f>IF(49999&lt;$L$9,IF($L$9&lt;100000,F690*K690,0),0)</f>
        <v>0</v>
      </c>
      <c r="N690" s="11">
        <f>IF($L$9&gt;100000,H690*K690,0)</f>
        <v>0</v>
      </c>
    </row>
    <row r="691" spans="2:14" s="1" customFormat="1" ht="21.95" customHeight="1" outlineLevel="2" x14ac:dyDescent="0.2">
      <c r="B691" s="35" t="s">
        <v>1368</v>
      </c>
      <c r="C691" s="16" t="s">
        <v>1369</v>
      </c>
      <c r="D691" s="17">
        <v>216</v>
      </c>
      <c r="E691" s="18" t="s">
        <v>25</v>
      </c>
      <c r="F691" s="17">
        <v>83</v>
      </c>
      <c r="G691" s="18" t="s">
        <v>25</v>
      </c>
      <c r="H691" s="17">
        <v>77</v>
      </c>
      <c r="I691" s="18" t="s">
        <v>25</v>
      </c>
      <c r="J691" s="19">
        <v>11</v>
      </c>
      <c r="K691" s="11"/>
      <c r="L691" s="11">
        <f>D691*K691</f>
        <v>0</v>
      </c>
      <c r="M691" s="11">
        <f>IF(49999&lt;$L$9,IF($L$9&lt;100000,F691*K691,0),0)</f>
        <v>0</v>
      </c>
      <c r="N691" s="11">
        <f>IF($L$9&gt;100000,H691*K691,0)</f>
        <v>0</v>
      </c>
    </row>
    <row r="692" spans="2:14" s="1" customFormat="1" ht="21.95" customHeight="1" outlineLevel="2" x14ac:dyDescent="0.2">
      <c r="B692" s="35" t="s">
        <v>1370</v>
      </c>
      <c r="C692" s="16" t="s">
        <v>1371</v>
      </c>
      <c r="D692" s="17">
        <v>30</v>
      </c>
      <c r="E692" s="18" t="s">
        <v>25</v>
      </c>
      <c r="F692" s="17">
        <v>30</v>
      </c>
      <c r="G692" s="18" t="s">
        <v>25</v>
      </c>
      <c r="H692" s="17">
        <v>30</v>
      </c>
      <c r="I692" s="18" t="s">
        <v>25</v>
      </c>
      <c r="J692" s="19">
        <v>8</v>
      </c>
      <c r="K692" s="11"/>
      <c r="L692" s="11">
        <f>D692*K692</f>
        <v>0</v>
      </c>
      <c r="M692" s="11">
        <f>IF(49999&lt;$L$9,IF($L$9&lt;100000,F692*K692,0),0)</f>
        <v>0</v>
      </c>
      <c r="N692" s="11">
        <f>IF($L$9&gt;100000,H692*K692,0)</f>
        <v>0</v>
      </c>
    </row>
    <row r="693" spans="2:14" s="1" customFormat="1" ht="11.1" customHeight="1" outlineLevel="2" x14ac:dyDescent="0.2">
      <c r="B693" s="35" t="s">
        <v>1372</v>
      </c>
      <c r="C693" s="16" t="s">
        <v>1373</v>
      </c>
      <c r="D693" s="17">
        <v>100</v>
      </c>
      <c r="E693" s="18" t="s">
        <v>25</v>
      </c>
      <c r="F693" s="17">
        <v>100</v>
      </c>
      <c r="G693" s="18" t="s">
        <v>25</v>
      </c>
      <c r="H693" s="17">
        <v>100</v>
      </c>
      <c r="I693" s="18" t="s">
        <v>25</v>
      </c>
      <c r="J693" s="19">
        <v>14</v>
      </c>
      <c r="K693" s="11"/>
      <c r="L693" s="11">
        <f>D693*K693</f>
        <v>0</v>
      </c>
      <c r="M693" s="11">
        <f>IF(49999&lt;$L$9,IF($L$9&lt;100000,F693*K693,0),0)</f>
        <v>0</v>
      </c>
      <c r="N693" s="11">
        <f>IF($L$9&gt;100000,H693*K693,0)</f>
        <v>0</v>
      </c>
    </row>
    <row r="694" spans="2:14" s="1" customFormat="1" ht="21.95" customHeight="1" outlineLevel="2" x14ac:dyDescent="0.2">
      <c r="B694" s="35" t="s">
        <v>1374</v>
      </c>
      <c r="C694" s="16" t="s">
        <v>1375</v>
      </c>
      <c r="D694" s="17">
        <v>100</v>
      </c>
      <c r="E694" s="18" t="s">
        <v>25</v>
      </c>
      <c r="F694" s="17">
        <v>100</v>
      </c>
      <c r="G694" s="18" t="s">
        <v>25</v>
      </c>
      <c r="H694" s="17">
        <v>100</v>
      </c>
      <c r="I694" s="18" t="s">
        <v>25</v>
      </c>
      <c r="J694" s="19">
        <v>8</v>
      </c>
      <c r="K694" s="11"/>
      <c r="L694" s="11">
        <f>D694*K694</f>
        <v>0</v>
      </c>
      <c r="M694" s="11">
        <f>IF(49999&lt;$L$9,IF($L$9&lt;100000,F694*K694,0),0)</f>
        <v>0</v>
      </c>
      <c r="N694" s="11">
        <f>IF($L$9&gt;100000,H694*K694,0)</f>
        <v>0</v>
      </c>
    </row>
    <row r="695" spans="2:14" s="1" customFormat="1" ht="21.95" customHeight="1" outlineLevel="2" x14ac:dyDescent="0.2">
      <c r="B695" s="35" t="s">
        <v>1376</v>
      </c>
      <c r="C695" s="16" t="s">
        <v>1377</v>
      </c>
      <c r="D695" s="17">
        <v>50</v>
      </c>
      <c r="E695" s="18" t="s">
        <v>25</v>
      </c>
      <c r="F695" s="17">
        <v>50</v>
      </c>
      <c r="G695" s="18" t="s">
        <v>25</v>
      </c>
      <c r="H695" s="17">
        <v>50</v>
      </c>
      <c r="I695" s="18" t="s">
        <v>25</v>
      </c>
      <c r="J695" s="19">
        <v>4</v>
      </c>
      <c r="K695" s="11"/>
      <c r="L695" s="11">
        <f>D695*K695</f>
        <v>0</v>
      </c>
      <c r="M695" s="11">
        <f>IF(49999&lt;$L$9,IF($L$9&lt;100000,F695*K695,0),0)</f>
        <v>0</v>
      </c>
      <c r="N695" s="11">
        <f>IF($L$9&gt;100000,H695*K695,0)</f>
        <v>0</v>
      </c>
    </row>
    <row r="696" spans="2:14" s="1" customFormat="1" ht="11.1" customHeight="1" outlineLevel="2" x14ac:dyDescent="0.2">
      <c r="B696" s="35" t="s">
        <v>1378</v>
      </c>
      <c r="C696" s="16" t="s">
        <v>1379</v>
      </c>
      <c r="D696" s="17">
        <v>30</v>
      </c>
      <c r="E696" s="18" t="s">
        <v>25</v>
      </c>
      <c r="F696" s="17">
        <v>30</v>
      </c>
      <c r="G696" s="18" t="s">
        <v>25</v>
      </c>
      <c r="H696" s="17">
        <v>30</v>
      </c>
      <c r="I696" s="18" t="s">
        <v>25</v>
      </c>
      <c r="J696" s="19">
        <v>24</v>
      </c>
      <c r="K696" s="11"/>
      <c r="L696" s="11">
        <f>D696*K696</f>
        <v>0</v>
      </c>
      <c r="M696" s="11">
        <f>IF(49999&lt;$L$9,IF($L$9&lt;100000,F696*K696,0),0)</f>
        <v>0</v>
      </c>
      <c r="N696" s="11">
        <f>IF($L$9&gt;100000,H696*K696,0)</f>
        <v>0</v>
      </c>
    </row>
    <row r="697" spans="2:14" s="1" customFormat="1" ht="11.1" customHeight="1" outlineLevel="2" x14ac:dyDescent="0.2">
      <c r="B697" s="35" t="s">
        <v>1380</v>
      </c>
      <c r="C697" s="16" t="s">
        <v>1381</v>
      </c>
      <c r="D697" s="17">
        <v>30</v>
      </c>
      <c r="E697" s="18" t="s">
        <v>25</v>
      </c>
      <c r="F697" s="17">
        <v>30</v>
      </c>
      <c r="G697" s="18" t="s">
        <v>25</v>
      </c>
      <c r="H697" s="17">
        <v>30</v>
      </c>
      <c r="I697" s="18" t="s">
        <v>25</v>
      </c>
      <c r="J697" s="19">
        <v>61</v>
      </c>
      <c r="K697" s="11"/>
      <c r="L697" s="11">
        <f>D697*K697</f>
        <v>0</v>
      </c>
      <c r="M697" s="11">
        <f>IF(49999&lt;$L$9,IF($L$9&lt;100000,F697*K697,0),0)</f>
        <v>0</v>
      </c>
      <c r="N697" s="11">
        <f>IF($L$9&gt;100000,H697*K697,0)</f>
        <v>0</v>
      </c>
    </row>
    <row r="698" spans="2:14" s="1" customFormat="1" ht="21.95" customHeight="1" outlineLevel="2" x14ac:dyDescent="0.2">
      <c r="B698" s="35" t="s">
        <v>1382</v>
      </c>
      <c r="C698" s="16" t="s">
        <v>1383</v>
      </c>
      <c r="D698" s="17">
        <v>30</v>
      </c>
      <c r="E698" s="18" t="s">
        <v>25</v>
      </c>
      <c r="F698" s="17">
        <v>30</v>
      </c>
      <c r="G698" s="18" t="s">
        <v>25</v>
      </c>
      <c r="H698" s="17">
        <v>30</v>
      </c>
      <c r="I698" s="18" t="s">
        <v>25</v>
      </c>
      <c r="J698" s="19">
        <v>19</v>
      </c>
      <c r="K698" s="11"/>
      <c r="L698" s="11">
        <f>D698*K698</f>
        <v>0</v>
      </c>
      <c r="M698" s="11">
        <f>IF(49999&lt;$L$9,IF($L$9&lt;100000,F698*K698,0),0)</f>
        <v>0</v>
      </c>
      <c r="N698" s="11">
        <f>IF($L$9&gt;100000,H698*K698,0)</f>
        <v>0</v>
      </c>
    </row>
    <row r="699" spans="2:14" s="1" customFormat="1" ht="21.95" customHeight="1" outlineLevel="2" x14ac:dyDescent="0.2">
      <c r="B699" s="35" t="s">
        <v>1384</v>
      </c>
      <c r="C699" s="16" t="s">
        <v>1385</v>
      </c>
      <c r="D699" s="17">
        <v>30</v>
      </c>
      <c r="E699" s="18" t="s">
        <v>25</v>
      </c>
      <c r="F699" s="17">
        <v>30</v>
      </c>
      <c r="G699" s="18" t="s">
        <v>25</v>
      </c>
      <c r="H699" s="17">
        <v>30</v>
      </c>
      <c r="I699" s="18" t="s">
        <v>25</v>
      </c>
      <c r="J699" s="19">
        <v>25</v>
      </c>
      <c r="K699" s="11"/>
      <c r="L699" s="11">
        <f>D699*K699</f>
        <v>0</v>
      </c>
      <c r="M699" s="11">
        <f>IF(49999&lt;$L$9,IF($L$9&lt;100000,F699*K699,0),0)</f>
        <v>0</v>
      </c>
      <c r="N699" s="11">
        <f>IF($L$9&gt;100000,H699*K699,0)</f>
        <v>0</v>
      </c>
    </row>
    <row r="700" spans="2:14" s="1" customFormat="1" ht="21.95" customHeight="1" outlineLevel="2" x14ac:dyDescent="0.2">
      <c r="B700" s="35" t="s">
        <v>1386</v>
      </c>
      <c r="C700" s="16" t="s">
        <v>1387</v>
      </c>
      <c r="D700" s="17">
        <v>30</v>
      </c>
      <c r="E700" s="18" t="s">
        <v>25</v>
      </c>
      <c r="F700" s="17">
        <v>30</v>
      </c>
      <c r="G700" s="18" t="s">
        <v>25</v>
      </c>
      <c r="H700" s="17">
        <v>30</v>
      </c>
      <c r="I700" s="18" t="s">
        <v>25</v>
      </c>
      <c r="J700" s="19">
        <v>9</v>
      </c>
      <c r="K700" s="11"/>
      <c r="L700" s="11">
        <f>D700*K700</f>
        <v>0</v>
      </c>
      <c r="M700" s="11">
        <f>IF(49999&lt;$L$9,IF($L$9&lt;100000,F700*K700,0),0)</f>
        <v>0</v>
      </c>
      <c r="N700" s="11">
        <f>IF($L$9&gt;100000,H700*K700,0)</f>
        <v>0</v>
      </c>
    </row>
    <row r="701" spans="2:14" s="1" customFormat="1" ht="11.1" customHeight="1" outlineLevel="2" x14ac:dyDescent="0.2">
      <c r="B701" s="35" t="s">
        <v>1388</v>
      </c>
      <c r="C701" s="16" t="s">
        <v>1389</v>
      </c>
      <c r="D701" s="17">
        <v>103</v>
      </c>
      <c r="E701" s="18" t="s">
        <v>25</v>
      </c>
      <c r="F701" s="17">
        <v>103</v>
      </c>
      <c r="G701" s="18" t="s">
        <v>25</v>
      </c>
      <c r="H701" s="17">
        <v>103</v>
      </c>
      <c r="I701" s="18" t="s">
        <v>25</v>
      </c>
      <c r="J701" s="19">
        <v>5</v>
      </c>
      <c r="K701" s="11"/>
      <c r="L701" s="11">
        <f>D701*K701</f>
        <v>0</v>
      </c>
      <c r="M701" s="11">
        <f>IF(49999&lt;$L$9,IF($L$9&lt;100000,F701*K701,0),0)</f>
        <v>0</v>
      </c>
      <c r="N701" s="11">
        <f>IF($L$9&gt;100000,H701*K701,0)</f>
        <v>0</v>
      </c>
    </row>
    <row r="702" spans="2:14" s="1" customFormat="1" ht="11.1" customHeight="1" outlineLevel="2" x14ac:dyDescent="0.2">
      <c r="B702" s="35" t="s">
        <v>1390</v>
      </c>
      <c r="C702" s="16" t="s">
        <v>1391</v>
      </c>
      <c r="D702" s="17">
        <v>215</v>
      </c>
      <c r="E702" s="18" t="s">
        <v>25</v>
      </c>
      <c r="F702" s="17">
        <v>118</v>
      </c>
      <c r="G702" s="18" t="s">
        <v>25</v>
      </c>
      <c r="H702" s="17">
        <v>110.5</v>
      </c>
      <c r="I702" s="18" t="s">
        <v>25</v>
      </c>
      <c r="J702" s="19">
        <v>5</v>
      </c>
      <c r="K702" s="11"/>
      <c r="L702" s="11">
        <f>D702*K702</f>
        <v>0</v>
      </c>
      <c r="M702" s="11">
        <f>IF(49999&lt;$L$9,IF($L$9&lt;100000,F702*K702,0),0)</f>
        <v>0</v>
      </c>
      <c r="N702" s="11">
        <f>IF($L$9&gt;100000,H702*K702,0)</f>
        <v>0</v>
      </c>
    </row>
    <row r="703" spans="2:14" s="1" customFormat="1" ht="11.1" customHeight="1" outlineLevel="2" x14ac:dyDescent="0.2">
      <c r="B703" s="35" t="s">
        <v>1392</v>
      </c>
      <c r="C703" s="16" t="s">
        <v>1393</v>
      </c>
      <c r="D703" s="17">
        <v>150</v>
      </c>
      <c r="E703" s="18" t="s">
        <v>25</v>
      </c>
      <c r="F703" s="17">
        <v>150</v>
      </c>
      <c r="G703" s="18" t="s">
        <v>25</v>
      </c>
      <c r="H703" s="17">
        <v>100</v>
      </c>
      <c r="I703" s="18" t="s">
        <v>25</v>
      </c>
      <c r="J703" s="19">
        <v>20</v>
      </c>
      <c r="K703" s="11"/>
      <c r="L703" s="11">
        <f>D703*K703</f>
        <v>0</v>
      </c>
      <c r="M703" s="11">
        <f>IF(49999&lt;$L$9,IF($L$9&lt;100000,F703*K703,0),0)</f>
        <v>0</v>
      </c>
      <c r="N703" s="11">
        <f>IF($L$9&gt;100000,H703*K703,0)</f>
        <v>0</v>
      </c>
    </row>
    <row r="704" spans="2:14" s="1" customFormat="1" ht="11.1" customHeight="1" outlineLevel="2" x14ac:dyDescent="0.2">
      <c r="B704" s="35" t="s">
        <v>1394</v>
      </c>
      <c r="C704" s="16" t="s">
        <v>1395</v>
      </c>
      <c r="D704" s="17">
        <v>150</v>
      </c>
      <c r="E704" s="18" t="s">
        <v>25</v>
      </c>
      <c r="F704" s="17">
        <v>150</v>
      </c>
      <c r="G704" s="18" t="s">
        <v>25</v>
      </c>
      <c r="H704" s="17">
        <v>100</v>
      </c>
      <c r="I704" s="18" t="s">
        <v>25</v>
      </c>
      <c r="J704" s="19">
        <v>2</v>
      </c>
      <c r="K704" s="11"/>
      <c r="L704" s="11">
        <f>D704*K704</f>
        <v>0</v>
      </c>
      <c r="M704" s="11">
        <f>IF(49999&lt;$L$9,IF($L$9&lt;100000,F704*K704,0),0)</f>
        <v>0</v>
      </c>
      <c r="N704" s="11">
        <f>IF($L$9&gt;100000,H704*K704,0)</f>
        <v>0</v>
      </c>
    </row>
    <row r="705" spans="2:14" s="1" customFormat="1" ht="11.1" customHeight="1" outlineLevel="2" x14ac:dyDescent="0.2">
      <c r="B705" s="35" t="s">
        <v>1396</v>
      </c>
      <c r="C705" s="16" t="s">
        <v>1397</v>
      </c>
      <c r="D705" s="17">
        <v>95</v>
      </c>
      <c r="E705" s="18" t="s">
        <v>25</v>
      </c>
      <c r="F705" s="17">
        <v>92</v>
      </c>
      <c r="G705" s="18" t="s">
        <v>25</v>
      </c>
      <c r="H705" s="17">
        <v>86</v>
      </c>
      <c r="I705" s="18" t="s">
        <v>25</v>
      </c>
      <c r="J705" s="19">
        <v>97</v>
      </c>
      <c r="K705" s="11"/>
      <c r="L705" s="11">
        <f>D705*K705</f>
        <v>0</v>
      </c>
      <c r="M705" s="11">
        <f>IF(49999&lt;$L$9,IF($L$9&lt;100000,F705*K705,0),0)</f>
        <v>0</v>
      </c>
      <c r="N705" s="11">
        <f>IF($L$9&gt;100000,H705*K705,0)</f>
        <v>0</v>
      </c>
    </row>
    <row r="706" spans="2:14" s="1" customFormat="1" ht="11.1" customHeight="1" outlineLevel="2" x14ac:dyDescent="0.2">
      <c r="B706" s="35" t="s">
        <v>1398</v>
      </c>
      <c r="C706" s="16" t="s">
        <v>1399</v>
      </c>
      <c r="D706" s="17">
        <v>150</v>
      </c>
      <c r="E706" s="18" t="s">
        <v>25</v>
      </c>
      <c r="F706" s="17">
        <v>150</v>
      </c>
      <c r="G706" s="18" t="s">
        <v>25</v>
      </c>
      <c r="H706" s="17">
        <v>100</v>
      </c>
      <c r="I706" s="18" t="s">
        <v>25</v>
      </c>
      <c r="J706" s="19">
        <v>9</v>
      </c>
      <c r="K706" s="11"/>
      <c r="L706" s="11">
        <f>D706*K706</f>
        <v>0</v>
      </c>
      <c r="M706" s="11">
        <f>IF(49999&lt;$L$9,IF($L$9&lt;100000,F706*K706,0),0)</f>
        <v>0</v>
      </c>
      <c r="N706" s="11">
        <f>IF($L$9&gt;100000,H706*K706,0)</f>
        <v>0</v>
      </c>
    </row>
    <row r="707" spans="2:14" s="1" customFormat="1" ht="11.1" customHeight="1" outlineLevel="2" x14ac:dyDescent="0.2">
      <c r="B707" s="35" t="s">
        <v>1400</v>
      </c>
      <c r="C707" s="16" t="s">
        <v>1401</v>
      </c>
      <c r="D707" s="17">
        <v>95</v>
      </c>
      <c r="E707" s="18" t="s">
        <v>25</v>
      </c>
      <c r="F707" s="17">
        <v>92</v>
      </c>
      <c r="G707" s="18" t="s">
        <v>25</v>
      </c>
      <c r="H707" s="17">
        <v>86</v>
      </c>
      <c r="I707" s="18" t="s">
        <v>25</v>
      </c>
      <c r="J707" s="19">
        <v>71</v>
      </c>
      <c r="K707" s="11"/>
      <c r="L707" s="11">
        <f>D707*K707</f>
        <v>0</v>
      </c>
      <c r="M707" s="11">
        <f>IF(49999&lt;$L$9,IF($L$9&lt;100000,F707*K707,0),0)</f>
        <v>0</v>
      </c>
      <c r="N707" s="11">
        <f>IF($L$9&gt;100000,H707*K707,0)</f>
        <v>0</v>
      </c>
    </row>
    <row r="708" spans="2:14" s="1" customFormat="1" ht="11.1" customHeight="1" outlineLevel="2" x14ac:dyDescent="0.2">
      <c r="B708" s="35" t="s">
        <v>1402</v>
      </c>
      <c r="C708" s="16" t="s">
        <v>1403</v>
      </c>
      <c r="D708" s="17">
        <v>215</v>
      </c>
      <c r="E708" s="18" t="s">
        <v>25</v>
      </c>
      <c r="F708" s="17">
        <v>118</v>
      </c>
      <c r="G708" s="18" t="s">
        <v>25</v>
      </c>
      <c r="H708" s="17">
        <v>110.5</v>
      </c>
      <c r="I708" s="18" t="s">
        <v>25</v>
      </c>
      <c r="J708" s="19">
        <v>18</v>
      </c>
      <c r="K708" s="11"/>
      <c r="L708" s="11">
        <f>D708*K708</f>
        <v>0</v>
      </c>
      <c r="M708" s="11">
        <f>IF(49999&lt;$L$9,IF($L$9&lt;100000,F708*K708,0),0)</f>
        <v>0</v>
      </c>
      <c r="N708" s="11">
        <f>IF($L$9&gt;100000,H708*K708,0)</f>
        <v>0</v>
      </c>
    </row>
    <row r="709" spans="2:14" s="1" customFormat="1" ht="11.1" customHeight="1" outlineLevel="2" x14ac:dyDescent="0.2">
      <c r="B709" s="35" t="s">
        <v>1404</v>
      </c>
      <c r="C709" s="16" t="s">
        <v>1405</v>
      </c>
      <c r="D709" s="17">
        <v>224</v>
      </c>
      <c r="E709" s="18" t="s">
        <v>25</v>
      </c>
      <c r="F709" s="17">
        <v>123</v>
      </c>
      <c r="G709" s="18" t="s">
        <v>25</v>
      </c>
      <c r="H709" s="17">
        <v>115</v>
      </c>
      <c r="I709" s="18" t="s">
        <v>25</v>
      </c>
      <c r="J709" s="19">
        <v>19</v>
      </c>
      <c r="K709" s="11"/>
      <c r="L709" s="11">
        <f>D709*K709</f>
        <v>0</v>
      </c>
      <c r="M709" s="11">
        <f>IF(49999&lt;$L$9,IF($L$9&lt;100000,F709*K709,0),0)</f>
        <v>0</v>
      </c>
      <c r="N709" s="11">
        <f>IF($L$9&gt;100000,H709*K709,0)</f>
        <v>0</v>
      </c>
    </row>
    <row r="710" spans="2:14" s="1" customFormat="1" ht="11.1" customHeight="1" outlineLevel="2" x14ac:dyDescent="0.2">
      <c r="B710" s="35" t="s">
        <v>1406</v>
      </c>
      <c r="C710" s="16" t="s">
        <v>1407</v>
      </c>
      <c r="D710" s="17">
        <v>215</v>
      </c>
      <c r="E710" s="18" t="s">
        <v>25</v>
      </c>
      <c r="F710" s="17">
        <v>118</v>
      </c>
      <c r="G710" s="18" t="s">
        <v>25</v>
      </c>
      <c r="H710" s="17">
        <v>110.5</v>
      </c>
      <c r="I710" s="18" t="s">
        <v>25</v>
      </c>
      <c r="J710" s="19">
        <v>18</v>
      </c>
      <c r="K710" s="11"/>
      <c r="L710" s="11">
        <f>D710*K710</f>
        <v>0</v>
      </c>
      <c r="M710" s="11">
        <f>IF(49999&lt;$L$9,IF($L$9&lt;100000,F710*K710,0),0)</f>
        <v>0</v>
      </c>
      <c r="N710" s="11">
        <f>IF($L$9&gt;100000,H710*K710,0)</f>
        <v>0</v>
      </c>
    </row>
    <row r="711" spans="2:14" s="1" customFormat="1" ht="21.95" customHeight="1" outlineLevel="2" x14ac:dyDescent="0.2">
      <c r="B711" s="35" t="s">
        <v>1408</v>
      </c>
      <c r="C711" s="16" t="s">
        <v>1409</v>
      </c>
      <c r="D711" s="17">
        <v>224</v>
      </c>
      <c r="E711" s="18" t="s">
        <v>25</v>
      </c>
      <c r="F711" s="17">
        <v>123</v>
      </c>
      <c r="G711" s="18" t="s">
        <v>25</v>
      </c>
      <c r="H711" s="17">
        <v>115</v>
      </c>
      <c r="I711" s="18" t="s">
        <v>25</v>
      </c>
      <c r="J711" s="19">
        <v>21</v>
      </c>
      <c r="K711" s="11"/>
      <c r="L711" s="11">
        <f>D711*K711</f>
        <v>0</v>
      </c>
      <c r="M711" s="11">
        <f>IF(49999&lt;$L$9,IF($L$9&lt;100000,F711*K711,0),0)</f>
        <v>0</v>
      </c>
      <c r="N711" s="11">
        <f>IF($L$9&gt;100000,H711*K711,0)</f>
        <v>0</v>
      </c>
    </row>
    <row r="712" spans="2:14" s="1" customFormat="1" ht="11.1" customHeight="1" outlineLevel="2" x14ac:dyDescent="0.2">
      <c r="B712" s="35" t="s">
        <v>1410</v>
      </c>
      <c r="C712" s="16" t="s">
        <v>1411</v>
      </c>
      <c r="D712" s="17">
        <v>215</v>
      </c>
      <c r="E712" s="18" t="s">
        <v>25</v>
      </c>
      <c r="F712" s="17">
        <v>118</v>
      </c>
      <c r="G712" s="18" t="s">
        <v>25</v>
      </c>
      <c r="H712" s="17">
        <v>110.5</v>
      </c>
      <c r="I712" s="18" t="s">
        <v>25</v>
      </c>
      <c r="J712" s="19">
        <v>21</v>
      </c>
      <c r="K712" s="11"/>
      <c r="L712" s="11">
        <f>D712*K712</f>
        <v>0</v>
      </c>
      <c r="M712" s="11">
        <f>IF(49999&lt;$L$9,IF($L$9&lt;100000,F712*K712,0),0)</f>
        <v>0</v>
      </c>
      <c r="N712" s="11">
        <f>IF($L$9&gt;100000,H712*K712,0)</f>
        <v>0</v>
      </c>
    </row>
    <row r="713" spans="2:14" s="1" customFormat="1" ht="21.95" customHeight="1" outlineLevel="2" x14ac:dyDescent="0.2">
      <c r="B713" s="35" t="s">
        <v>1412</v>
      </c>
      <c r="C713" s="16" t="s">
        <v>1413</v>
      </c>
      <c r="D713" s="17">
        <v>224</v>
      </c>
      <c r="E713" s="18" t="s">
        <v>25</v>
      </c>
      <c r="F713" s="17">
        <v>123</v>
      </c>
      <c r="G713" s="18" t="s">
        <v>25</v>
      </c>
      <c r="H713" s="17">
        <v>115</v>
      </c>
      <c r="I713" s="18" t="s">
        <v>25</v>
      </c>
      <c r="J713" s="19">
        <v>23</v>
      </c>
      <c r="K713" s="11"/>
      <c r="L713" s="11">
        <f>D713*K713</f>
        <v>0</v>
      </c>
      <c r="M713" s="11">
        <f>IF(49999&lt;$L$9,IF($L$9&lt;100000,F713*K713,0),0)</f>
        <v>0</v>
      </c>
      <c r="N713" s="11">
        <f>IF($L$9&gt;100000,H713*K713,0)</f>
        <v>0</v>
      </c>
    </row>
    <row r="714" spans="2:14" s="1" customFormat="1" ht="11.1" customHeight="1" outlineLevel="2" x14ac:dyDescent="0.2">
      <c r="B714" s="35" t="s">
        <v>1414</v>
      </c>
      <c r="C714" s="16" t="s">
        <v>1415</v>
      </c>
      <c r="D714" s="17">
        <v>224</v>
      </c>
      <c r="E714" s="18" t="s">
        <v>25</v>
      </c>
      <c r="F714" s="17">
        <v>123</v>
      </c>
      <c r="G714" s="18" t="s">
        <v>25</v>
      </c>
      <c r="H714" s="17">
        <v>115</v>
      </c>
      <c r="I714" s="18" t="s">
        <v>25</v>
      </c>
      <c r="J714" s="19">
        <v>7</v>
      </c>
      <c r="K714" s="11"/>
      <c r="L714" s="11">
        <f>D714*K714</f>
        <v>0</v>
      </c>
      <c r="M714" s="11">
        <f>IF(49999&lt;$L$9,IF($L$9&lt;100000,F714*K714,0),0)</f>
        <v>0</v>
      </c>
      <c r="N714" s="11">
        <f>IF($L$9&gt;100000,H714*K714,0)</f>
        <v>0</v>
      </c>
    </row>
    <row r="715" spans="2:14" s="1" customFormat="1" ht="11.1" customHeight="1" outlineLevel="2" x14ac:dyDescent="0.2">
      <c r="B715" s="35" t="s">
        <v>1416</v>
      </c>
      <c r="C715" s="16" t="s">
        <v>1417</v>
      </c>
      <c r="D715" s="17">
        <v>95</v>
      </c>
      <c r="E715" s="18" t="s">
        <v>25</v>
      </c>
      <c r="F715" s="17">
        <v>92</v>
      </c>
      <c r="G715" s="18" t="s">
        <v>25</v>
      </c>
      <c r="H715" s="17">
        <v>86</v>
      </c>
      <c r="I715" s="18" t="s">
        <v>25</v>
      </c>
      <c r="J715" s="19">
        <v>22</v>
      </c>
      <c r="K715" s="11"/>
      <c r="L715" s="11">
        <f>D715*K715</f>
        <v>0</v>
      </c>
      <c r="M715" s="11">
        <f>IF(49999&lt;$L$9,IF($L$9&lt;100000,F715*K715,0),0)</f>
        <v>0</v>
      </c>
      <c r="N715" s="11">
        <f>IF($L$9&gt;100000,H715*K715,0)</f>
        <v>0</v>
      </c>
    </row>
    <row r="716" spans="2:14" s="1" customFormat="1" ht="11.1" customHeight="1" outlineLevel="2" x14ac:dyDescent="0.2">
      <c r="B716" s="35" t="s">
        <v>1418</v>
      </c>
      <c r="C716" s="16" t="s">
        <v>1419</v>
      </c>
      <c r="D716" s="17">
        <v>215</v>
      </c>
      <c r="E716" s="18" t="s">
        <v>25</v>
      </c>
      <c r="F716" s="17">
        <v>118</v>
      </c>
      <c r="G716" s="18" t="s">
        <v>25</v>
      </c>
      <c r="H716" s="17">
        <v>110.5</v>
      </c>
      <c r="I716" s="18" t="s">
        <v>25</v>
      </c>
      <c r="J716" s="19">
        <v>1</v>
      </c>
      <c r="K716" s="11"/>
      <c r="L716" s="11">
        <f>D716*K716</f>
        <v>0</v>
      </c>
      <c r="M716" s="11">
        <f>IF(49999&lt;$L$9,IF($L$9&lt;100000,F716*K716,0),0)</f>
        <v>0</v>
      </c>
      <c r="N716" s="11">
        <f>IF($L$9&gt;100000,H716*K716,0)</f>
        <v>0</v>
      </c>
    </row>
    <row r="717" spans="2:14" s="1" customFormat="1" ht="11.1" customHeight="1" outlineLevel="2" x14ac:dyDescent="0.2">
      <c r="B717" s="35" t="s">
        <v>1420</v>
      </c>
      <c r="C717" s="16" t="s">
        <v>1421</v>
      </c>
      <c r="D717" s="17">
        <v>97</v>
      </c>
      <c r="E717" s="18" t="s">
        <v>25</v>
      </c>
      <c r="F717" s="17">
        <v>94</v>
      </c>
      <c r="G717" s="18" t="s">
        <v>25</v>
      </c>
      <c r="H717" s="17">
        <v>88</v>
      </c>
      <c r="I717" s="18" t="s">
        <v>25</v>
      </c>
      <c r="J717" s="19">
        <v>19</v>
      </c>
      <c r="K717" s="11"/>
      <c r="L717" s="11">
        <f>D717*K717</f>
        <v>0</v>
      </c>
      <c r="M717" s="11">
        <f>IF(49999&lt;$L$9,IF($L$9&lt;100000,F717*K717,0),0)</f>
        <v>0</v>
      </c>
      <c r="N717" s="11">
        <f>IF($L$9&gt;100000,H717*K717,0)</f>
        <v>0</v>
      </c>
    </row>
    <row r="718" spans="2:14" s="1" customFormat="1" ht="11.1" customHeight="1" outlineLevel="2" x14ac:dyDescent="0.2">
      <c r="B718" s="35" t="s">
        <v>1422</v>
      </c>
      <c r="C718" s="16" t="s">
        <v>1423</v>
      </c>
      <c r="D718" s="17">
        <v>224</v>
      </c>
      <c r="E718" s="18" t="s">
        <v>25</v>
      </c>
      <c r="F718" s="17">
        <v>123</v>
      </c>
      <c r="G718" s="18" t="s">
        <v>25</v>
      </c>
      <c r="H718" s="17">
        <v>115</v>
      </c>
      <c r="I718" s="18" t="s">
        <v>25</v>
      </c>
      <c r="J718" s="19">
        <v>15</v>
      </c>
      <c r="K718" s="11"/>
      <c r="L718" s="11">
        <f>D718*K718</f>
        <v>0</v>
      </c>
      <c r="M718" s="11">
        <f>IF(49999&lt;$L$9,IF($L$9&lt;100000,F718*K718,0),0)</f>
        <v>0</v>
      </c>
      <c r="N718" s="11">
        <f>IF($L$9&gt;100000,H718*K718,0)</f>
        <v>0</v>
      </c>
    </row>
    <row r="719" spans="2:14" s="1" customFormat="1" ht="11.1" customHeight="1" outlineLevel="2" x14ac:dyDescent="0.2">
      <c r="B719" s="35" t="s">
        <v>1424</v>
      </c>
      <c r="C719" s="16" t="s">
        <v>1425</v>
      </c>
      <c r="D719" s="17">
        <v>150</v>
      </c>
      <c r="E719" s="18" t="s">
        <v>25</v>
      </c>
      <c r="F719" s="17">
        <v>150</v>
      </c>
      <c r="G719" s="18" t="s">
        <v>25</v>
      </c>
      <c r="H719" s="17">
        <v>100</v>
      </c>
      <c r="I719" s="18" t="s">
        <v>25</v>
      </c>
      <c r="J719" s="19">
        <v>16</v>
      </c>
      <c r="K719" s="11"/>
      <c r="L719" s="11">
        <f>D719*K719</f>
        <v>0</v>
      </c>
      <c r="M719" s="11">
        <f>IF(49999&lt;$L$9,IF($L$9&lt;100000,F719*K719,0),0)</f>
        <v>0</v>
      </c>
      <c r="N719" s="11">
        <f>IF($L$9&gt;100000,H719*K719,0)</f>
        <v>0</v>
      </c>
    </row>
    <row r="720" spans="2:14" s="1" customFormat="1" ht="11.1" customHeight="1" outlineLevel="2" x14ac:dyDescent="0.2">
      <c r="B720" s="35" t="s">
        <v>1426</v>
      </c>
      <c r="C720" s="16" t="s">
        <v>1427</v>
      </c>
      <c r="D720" s="17">
        <v>5</v>
      </c>
      <c r="E720" s="18" t="s">
        <v>25</v>
      </c>
      <c r="F720" s="17">
        <v>5</v>
      </c>
      <c r="G720" s="18" t="s">
        <v>25</v>
      </c>
      <c r="H720" s="17">
        <v>5</v>
      </c>
      <c r="I720" s="18" t="s">
        <v>25</v>
      </c>
      <c r="J720" s="19">
        <v>107</v>
      </c>
      <c r="K720" s="11"/>
      <c r="L720" s="11">
        <f>D720*K720</f>
        <v>0</v>
      </c>
      <c r="M720" s="11">
        <f>IF(49999&lt;$L$9,IF($L$9&lt;100000,F720*K720,0),0)</f>
        <v>0</v>
      </c>
      <c r="N720" s="11">
        <f>IF($L$9&gt;100000,H720*K720,0)</f>
        <v>0</v>
      </c>
    </row>
    <row r="721" spans="2:14" s="1" customFormat="1" ht="21.95" customHeight="1" outlineLevel="2" x14ac:dyDescent="0.2">
      <c r="B721" s="35" t="s">
        <v>1428</v>
      </c>
      <c r="C721" s="16" t="s">
        <v>1429</v>
      </c>
      <c r="D721" s="17">
        <v>30</v>
      </c>
      <c r="E721" s="18" t="s">
        <v>25</v>
      </c>
      <c r="F721" s="17">
        <v>30</v>
      </c>
      <c r="G721" s="18" t="s">
        <v>25</v>
      </c>
      <c r="H721" s="17">
        <v>30</v>
      </c>
      <c r="I721" s="18" t="s">
        <v>25</v>
      </c>
      <c r="J721" s="19">
        <v>48</v>
      </c>
      <c r="K721" s="11"/>
      <c r="L721" s="11">
        <f>D721*K721</f>
        <v>0</v>
      </c>
      <c r="M721" s="11">
        <f>IF(49999&lt;$L$9,IF($L$9&lt;100000,F721*K721,0),0)</f>
        <v>0</v>
      </c>
      <c r="N721" s="11">
        <f>IF($L$9&gt;100000,H721*K721,0)</f>
        <v>0</v>
      </c>
    </row>
    <row r="722" spans="2:14" s="1" customFormat="1" ht="21.95" customHeight="1" outlineLevel="2" x14ac:dyDescent="0.2">
      <c r="B722" s="35" t="s">
        <v>1430</v>
      </c>
      <c r="C722" s="16" t="s">
        <v>1431</v>
      </c>
      <c r="D722" s="17">
        <v>30</v>
      </c>
      <c r="E722" s="18" t="s">
        <v>25</v>
      </c>
      <c r="F722" s="17">
        <v>30</v>
      </c>
      <c r="G722" s="18" t="s">
        <v>25</v>
      </c>
      <c r="H722" s="17">
        <v>30</v>
      </c>
      <c r="I722" s="18" t="s">
        <v>25</v>
      </c>
      <c r="J722" s="19">
        <v>12</v>
      </c>
      <c r="K722" s="11"/>
      <c r="L722" s="11">
        <f>D722*K722</f>
        <v>0</v>
      </c>
      <c r="M722" s="11">
        <f>IF(49999&lt;$L$9,IF($L$9&lt;100000,F722*K722,0),0)</f>
        <v>0</v>
      </c>
      <c r="N722" s="11">
        <f>IF($L$9&gt;100000,H722*K722,0)</f>
        <v>0</v>
      </c>
    </row>
    <row r="723" spans="2:14" s="1" customFormat="1" ht="21.95" customHeight="1" outlineLevel="2" x14ac:dyDescent="0.2">
      <c r="B723" s="35" t="s">
        <v>1432</v>
      </c>
      <c r="C723" s="16" t="s">
        <v>1433</v>
      </c>
      <c r="D723" s="17">
        <v>30</v>
      </c>
      <c r="E723" s="18" t="s">
        <v>25</v>
      </c>
      <c r="F723" s="17">
        <v>30</v>
      </c>
      <c r="G723" s="18" t="s">
        <v>25</v>
      </c>
      <c r="H723" s="17">
        <v>30</v>
      </c>
      <c r="I723" s="18" t="s">
        <v>25</v>
      </c>
      <c r="J723" s="19">
        <v>1</v>
      </c>
      <c r="K723" s="11"/>
      <c r="L723" s="11">
        <f>D723*K723</f>
        <v>0</v>
      </c>
      <c r="M723" s="11">
        <f>IF(49999&lt;$L$9,IF($L$9&lt;100000,F723*K723,0),0)</f>
        <v>0</v>
      </c>
      <c r="N723" s="11">
        <f>IF($L$9&gt;100000,H723*K723,0)</f>
        <v>0</v>
      </c>
    </row>
    <row r="724" spans="2:14" s="1" customFormat="1" ht="21.95" customHeight="1" outlineLevel="2" x14ac:dyDescent="0.2">
      <c r="B724" s="35" t="s">
        <v>1434</v>
      </c>
      <c r="C724" s="16" t="s">
        <v>1435</v>
      </c>
      <c r="D724" s="17">
        <v>30</v>
      </c>
      <c r="E724" s="18" t="s">
        <v>25</v>
      </c>
      <c r="F724" s="17">
        <v>30</v>
      </c>
      <c r="G724" s="18" t="s">
        <v>25</v>
      </c>
      <c r="H724" s="17">
        <v>30</v>
      </c>
      <c r="I724" s="18" t="s">
        <v>25</v>
      </c>
      <c r="J724" s="19">
        <v>29</v>
      </c>
      <c r="K724" s="11"/>
      <c r="L724" s="11">
        <f>D724*K724</f>
        <v>0</v>
      </c>
      <c r="M724" s="11">
        <f>IF(49999&lt;$L$9,IF($L$9&lt;100000,F724*K724,0),0)</f>
        <v>0</v>
      </c>
      <c r="N724" s="11">
        <f>IF($L$9&gt;100000,H724*K724,0)</f>
        <v>0</v>
      </c>
    </row>
    <row r="725" spans="2:14" s="1" customFormat="1" ht="21.95" customHeight="1" outlineLevel="2" x14ac:dyDescent="0.2">
      <c r="B725" s="35" t="s">
        <v>1436</v>
      </c>
      <c r="C725" s="16" t="s">
        <v>1437</v>
      </c>
      <c r="D725" s="17">
        <v>30</v>
      </c>
      <c r="E725" s="18" t="s">
        <v>25</v>
      </c>
      <c r="F725" s="17">
        <v>30</v>
      </c>
      <c r="G725" s="18" t="s">
        <v>25</v>
      </c>
      <c r="H725" s="17">
        <v>30</v>
      </c>
      <c r="I725" s="18" t="s">
        <v>25</v>
      </c>
      <c r="J725" s="19">
        <v>33</v>
      </c>
      <c r="K725" s="11"/>
      <c r="L725" s="11">
        <f>D725*K725</f>
        <v>0</v>
      </c>
      <c r="M725" s="11">
        <f>IF(49999&lt;$L$9,IF($L$9&lt;100000,F725*K725,0),0)</f>
        <v>0</v>
      </c>
      <c r="N725" s="11">
        <f>IF($L$9&gt;100000,H725*K725,0)</f>
        <v>0</v>
      </c>
    </row>
    <row r="726" spans="2:14" s="1" customFormat="1" ht="21.95" customHeight="1" outlineLevel="2" x14ac:dyDescent="0.2">
      <c r="B726" s="35" t="s">
        <v>1438</v>
      </c>
      <c r="C726" s="16" t="s">
        <v>1439</v>
      </c>
      <c r="D726" s="17">
        <v>50</v>
      </c>
      <c r="E726" s="18" t="s">
        <v>25</v>
      </c>
      <c r="F726" s="17">
        <v>50</v>
      </c>
      <c r="G726" s="18" t="s">
        <v>25</v>
      </c>
      <c r="H726" s="17">
        <v>50</v>
      </c>
      <c r="I726" s="18" t="s">
        <v>25</v>
      </c>
      <c r="J726" s="19">
        <v>1</v>
      </c>
      <c r="K726" s="11"/>
      <c r="L726" s="11">
        <f>D726*K726</f>
        <v>0</v>
      </c>
      <c r="M726" s="11">
        <f>IF(49999&lt;$L$9,IF($L$9&lt;100000,F726*K726,0),0)</f>
        <v>0</v>
      </c>
      <c r="N726" s="11">
        <f>IF($L$9&gt;100000,H726*K726,0)</f>
        <v>0</v>
      </c>
    </row>
    <row r="727" spans="2:14" s="1" customFormat="1" ht="21.95" customHeight="1" outlineLevel="2" x14ac:dyDescent="0.2">
      <c r="B727" s="35" t="s">
        <v>1440</v>
      </c>
      <c r="C727" s="16" t="s">
        <v>1441</v>
      </c>
      <c r="D727" s="17">
        <v>50</v>
      </c>
      <c r="E727" s="18" t="s">
        <v>25</v>
      </c>
      <c r="F727" s="17">
        <v>50</v>
      </c>
      <c r="G727" s="18" t="s">
        <v>25</v>
      </c>
      <c r="H727" s="17">
        <v>50</v>
      </c>
      <c r="I727" s="18" t="s">
        <v>25</v>
      </c>
      <c r="J727" s="19">
        <v>15</v>
      </c>
      <c r="K727" s="11"/>
      <c r="L727" s="11">
        <f>D727*K727</f>
        <v>0</v>
      </c>
      <c r="M727" s="11">
        <f>IF(49999&lt;$L$9,IF($L$9&lt;100000,F727*K727,0),0)</f>
        <v>0</v>
      </c>
      <c r="N727" s="11">
        <f>IF($L$9&gt;100000,H727*K727,0)</f>
        <v>0</v>
      </c>
    </row>
    <row r="728" spans="2:14" s="1" customFormat="1" ht="21.95" customHeight="1" outlineLevel="2" x14ac:dyDescent="0.2">
      <c r="B728" s="35" t="s">
        <v>1442</v>
      </c>
      <c r="C728" s="16" t="s">
        <v>1443</v>
      </c>
      <c r="D728" s="17">
        <v>50</v>
      </c>
      <c r="E728" s="18" t="s">
        <v>25</v>
      </c>
      <c r="F728" s="17">
        <v>50</v>
      </c>
      <c r="G728" s="18" t="s">
        <v>25</v>
      </c>
      <c r="H728" s="17">
        <v>50</v>
      </c>
      <c r="I728" s="18" t="s">
        <v>25</v>
      </c>
      <c r="J728" s="19">
        <v>13</v>
      </c>
      <c r="K728" s="11"/>
      <c r="L728" s="11">
        <f>D728*K728</f>
        <v>0</v>
      </c>
      <c r="M728" s="11">
        <f>IF(49999&lt;$L$9,IF($L$9&lt;100000,F728*K728,0),0)</f>
        <v>0</v>
      </c>
      <c r="N728" s="11">
        <f>IF($L$9&gt;100000,H728*K728,0)</f>
        <v>0</v>
      </c>
    </row>
    <row r="729" spans="2:14" s="1" customFormat="1" ht="21.95" customHeight="1" outlineLevel="2" x14ac:dyDescent="0.2">
      <c r="B729" s="35" t="s">
        <v>1444</v>
      </c>
      <c r="C729" s="16" t="s">
        <v>1445</v>
      </c>
      <c r="D729" s="17">
        <v>50</v>
      </c>
      <c r="E729" s="18" t="s">
        <v>25</v>
      </c>
      <c r="F729" s="17">
        <v>50</v>
      </c>
      <c r="G729" s="18" t="s">
        <v>25</v>
      </c>
      <c r="H729" s="17">
        <v>50</v>
      </c>
      <c r="I729" s="18" t="s">
        <v>25</v>
      </c>
      <c r="J729" s="19">
        <v>5</v>
      </c>
      <c r="K729" s="11"/>
      <c r="L729" s="11">
        <f>D729*K729</f>
        <v>0</v>
      </c>
      <c r="M729" s="11">
        <f>IF(49999&lt;$L$9,IF($L$9&lt;100000,F729*K729,0),0)</f>
        <v>0</v>
      </c>
      <c r="N729" s="11">
        <f>IF($L$9&gt;100000,H729*K729,0)</f>
        <v>0</v>
      </c>
    </row>
    <row r="730" spans="2:14" s="1" customFormat="1" ht="21.95" customHeight="1" outlineLevel="2" x14ac:dyDescent="0.2">
      <c r="B730" s="35" t="s">
        <v>1446</v>
      </c>
      <c r="C730" s="16" t="s">
        <v>1447</v>
      </c>
      <c r="D730" s="17">
        <v>50</v>
      </c>
      <c r="E730" s="18" t="s">
        <v>25</v>
      </c>
      <c r="F730" s="17">
        <v>50</v>
      </c>
      <c r="G730" s="18" t="s">
        <v>25</v>
      </c>
      <c r="H730" s="17">
        <v>50</v>
      </c>
      <c r="I730" s="18" t="s">
        <v>25</v>
      </c>
      <c r="J730" s="19">
        <v>22</v>
      </c>
      <c r="K730" s="11"/>
      <c r="L730" s="11">
        <f>D730*K730</f>
        <v>0</v>
      </c>
      <c r="M730" s="11">
        <f>IF(49999&lt;$L$9,IF($L$9&lt;100000,F730*K730,0),0)</f>
        <v>0</v>
      </c>
      <c r="N730" s="11">
        <f>IF($L$9&gt;100000,H730*K730,0)</f>
        <v>0</v>
      </c>
    </row>
    <row r="731" spans="2:14" s="1" customFormat="1" ht="21.95" customHeight="1" outlineLevel="2" x14ac:dyDescent="0.2">
      <c r="B731" s="35" t="s">
        <v>1448</v>
      </c>
      <c r="C731" s="16" t="s">
        <v>1449</v>
      </c>
      <c r="D731" s="17">
        <v>50</v>
      </c>
      <c r="E731" s="18" t="s">
        <v>25</v>
      </c>
      <c r="F731" s="17">
        <v>50</v>
      </c>
      <c r="G731" s="18" t="s">
        <v>25</v>
      </c>
      <c r="H731" s="17">
        <v>50</v>
      </c>
      <c r="I731" s="18" t="s">
        <v>25</v>
      </c>
      <c r="J731" s="19">
        <v>5</v>
      </c>
      <c r="K731" s="11"/>
      <c r="L731" s="11">
        <f>D731*K731</f>
        <v>0</v>
      </c>
      <c r="M731" s="11">
        <f>IF(49999&lt;$L$9,IF($L$9&lt;100000,F731*K731,0),0)</f>
        <v>0</v>
      </c>
      <c r="N731" s="11">
        <f>IF($L$9&gt;100000,H731*K731,0)</f>
        <v>0</v>
      </c>
    </row>
    <row r="732" spans="2:14" s="1" customFormat="1" ht="11.1" customHeight="1" outlineLevel="2" x14ac:dyDescent="0.2">
      <c r="B732" s="35" t="s">
        <v>1450</v>
      </c>
      <c r="C732" s="16" t="s">
        <v>1451</v>
      </c>
      <c r="D732" s="17">
        <v>95</v>
      </c>
      <c r="E732" s="18" t="s">
        <v>25</v>
      </c>
      <c r="F732" s="17">
        <v>92</v>
      </c>
      <c r="G732" s="18" t="s">
        <v>25</v>
      </c>
      <c r="H732" s="17">
        <v>86</v>
      </c>
      <c r="I732" s="18" t="s">
        <v>25</v>
      </c>
      <c r="J732" s="19">
        <v>31</v>
      </c>
      <c r="K732" s="11"/>
      <c r="L732" s="11">
        <f>D732*K732</f>
        <v>0</v>
      </c>
      <c r="M732" s="11">
        <f>IF(49999&lt;$L$9,IF($L$9&lt;100000,F732*K732,0),0)</f>
        <v>0</v>
      </c>
      <c r="N732" s="11">
        <f>IF($L$9&gt;100000,H732*K732,0)</f>
        <v>0</v>
      </c>
    </row>
    <row r="733" spans="2:14" s="1" customFormat="1" ht="21.95" customHeight="1" outlineLevel="2" x14ac:dyDescent="0.2">
      <c r="B733" s="35" t="s">
        <v>1452</v>
      </c>
      <c r="C733" s="16" t="s">
        <v>1453</v>
      </c>
      <c r="D733" s="17">
        <v>64</v>
      </c>
      <c r="E733" s="18" t="s">
        <v>25</v>
      </c>
      <c r="F733" s="17">
        <v>64</v>
      </c>
      <c r="G733" s="18" t="s">
        <v>25</v>
      </c>
      <c r="H733" s="17">
        <v>64</v>
      </c>
      <c r="I733" s="18" t="s">
        <v>25</v>
      </c>
      <c r="J733" s="19">
        <v>5</v>
      </c>
      <c r="K733" s="11"/>
      <c r="L733" s="11">
        <f>D733*K733</f>
        <v>0</v>
      </c>
      <c r="M733" s="11">
        <f>IF(49999&lt;$L$9,IF($L$9&lt;100000,F733*K733,0),0)</f>
        <v>0</v>
      </c>
      <c r="N733" s="11">
        <f>IF($L$9&gt;100000,H733*K733,0)</f>
        <v>0</v>
      </c>
    </row>
    <row r="734" spans="2:14" s="1" customFormat="1" ht="11.1" customHeight="1" outlineLevel="2" x14ac:dyDescent="0.2">
      <c r="B734" s="35" t="s">
        <v>1454</v>
      </c>
      <c r="C734" s="16" t="s">
        <v>1455</v>
      </c>
      <c r="D734" s="17">
        <v>5</v>
      </c>
      <c r="E734" s="18" t="s">
        <v>25</v>
      </c>
      <c r="F734" s="17">
        <v>5</v>
      </c>
      <c r="G734" s="18" t="s">
        <v>25</v>
      </c>
      <c r="H734" s="17">
        <v>5</v>
      </c>
      <c r="I734" s="18" t="s">
        <v>25</v>
      </c>
      <c r="J734" s="19">
        <v>262</v>
      </c>
      <c r="K734" s="11"/>
      <c r="L734" s="11">
        <f>D734*K734</f>
        <v>0</v>
      </c>
      <c r="M734" s="11">
        <f>IF(49999&lt;$L$9,IF($L$9&lt;100000,F734*K734,0),0)</f>
        <v>0</v>
      </c>
      <c r="N734" s="11">
        <f>IF($L$9&gt;100000,H734*K734,0)</f>
        <v>0</v>
      </c>
    </row>
    <row r="735" spans="2:14" s="1" customFormat="1" ht="11.1" customHeight="1" outlineLevel="2" x14ac:dyDescent="0.2">
      <c r="B735" s="35" t="s">
        <v>1456</v>
      </c>
      <c r="C735" s="16" t="s">
        <v>1457</v>
      </c>
      <c r="D735" s="17">
        <v>5</v>
      </c>
      <c r="E735" s="18" t="s">
        <v>25</v>
      </c>
      <c r="F735" s="17">
        <v>5</v>
      </c>
      <c r="G735" s="18" t="s">
        <v>25</v>
      </c>
      <c r="H735" s="17">
        <v>5</v>
      </c>
      <c r="I735" s="18" t="s">
        <v>25</v>
      </c>
      <c r="J735" s="19">
        <v>266</v>
      </c>
      <c r="K735" s="11"/>
      <c r="L735" s="11">
        <f>D735*K735</f>
        <v>0</v>
      </c>
      <c r="M735" s="11">
        <f>IF(49999&lt;$L$9,IF($L$9&lt;100000,F735*K735,0),0)</f>
        <v>0</v>
      </c>
      <c r="N735" s="11">
        <f>IF($L$9&gt;100000,H735*K735,0)</f>
        <v>0</v>
      </c>
    </row>
    <row r="736" spans="2:14" s="1" customFormat="1" ht="11.1" customHeight="1" outlineLevel="2" x14ac:dyDescent="0.2">
      <c r="B736" s="35" t="s">
        <v>1458</v>
      </c>
      <c r="C736" s="16" t="s">
        <v>1459</v>
      </c>
      <c r="D736" s="17">
        <v>5</v>
      </c>
      <c r="E736" s="18" t="s">
        <v>25</v>
      </c>
      <c r="F736" s="17">
        <v>5</v>
      </c>
      <c r="G736" s="18" t="s">
        <v>25</v>
      </c>
      <c r="H736" s="17">
        <v>5</v>
      </c>
      <c r="I736" s="18" t="s">
        <v>25</v>
      </c>
      <c r="J736" s="19">
        <v>271</v>
      </c>
      <c r="K736" s="11"/>
      <c r="L736" s="11">
        <f>D736*K736</f>
        <v>0</v>
      </c>
      <c r="M736" s="11">
        <f>IF(49999&lt;$L$9,IF($L$9&lt;100000,F736*K736,0),0)</f>
        <v>0</v>
      </c>
      <c r="N736" s="11">
        <f>IF($L$9&gt;100000,H736*K736,0)</f>
        <v>0</v>
      </c>
    </row>
    <row r="737" spans="2:14" s="1" customFormat="1" ht="11.1" customHeight="1" outlineLevel="2" x14ac:dyDescent="0.2">
      <c r="B737" s="35" t="s">
        <v>1460</v>
      </c>
      <c r="C737" s="16" t="s">
        <v>1461</v>
      </c>
      <c r="D737" s="17">
        <v>5</v>
      </c>
      <c r="E737" s="18" t="s">
        <v>25</v>
      </c>
      <c r="F737" s="17">
        <v>5</v>
      </c>
      <c r="G737" s="18" t="s">
        <v>25</v>
      </c>
      <c r="H737" s="17">
        <v>5</v>
      </c>
      <c r="I737" s="18" t="s">
        <v>25</v>
      </c>
      <c r="J737" s="19">
        <v>224</v>
      </c>
      <c r="K737" s="11"/>
      <c r="L737" s="11">
        <f>D737*K737</f>
        <v>0</v>
      </c>
      <c r="M737" s="11">
        <f>IF(49999&lt;$L$9,IF($L$9&lt;100000,F737*K737,0),0)</f>
        <v>0</v>
      </c>
      <c r="N737" s="11">
        <f>IF($L$9&gt;100000,H737*K737,0)</f>
        <v>0</v>
      </c>
    </row>
    <row r="738" spans="2:14" s="1" customFormat="1" ht="11.1" customHeight="1" outlineLevel="2" x14ac:dyDescent="0.2">
      <c r="B738" s="35" t="s">
        <v>1462</v>
      </c>
      <c r="C738" s="16" t="s">
        <v>1463</v>
      </c>
      <c r="D738" s="17">
        <v>5</v>
      </c>
      <c r="E738" s="18" t="s">
        <v>25</v>
      </c>
      <c r="F738" s="17">
        <v>5</v>
      </c>
      <c r="G738" s="18" t="s">
        <v>25</v>
      </c>
      <c r="H738" s="17">
        <v>5</v>
      </c>
      <c r="I738" s="18" t="s">
        <v>25</v>
      </c>
      <c r="J738" s="19">
        <v>227</v>
      </c>
      <c r="K738" s="11"/>
      <c r="L738" s="11">
        <f>D738*K738</f>
        <v>0</v>
      </c>
      <c r="M738" s="11">
        <f>IF(49999&lt;$L$9,IF($L$9&lt;100000,F738*K738,0),0)</f>
        <v>0</v>
      </c>
      <c r="N738" s="11">
        <f>IF($L$9&gt;100000,H738*K738,0)</f>
        <v>0</v>
      </c>
    </row>
    <row r="739" spans="2:14" s="1" customFormat="1" ht="11.1" customHeight="1" outlineLevel="2" x14ac:dyDescent="0.2">
      <c r="B739" s="35" t="s">
        <v>1464</v>
      </c>
      <c r="C739" s="16" t="s">
        <v>1465</v>
      </c>
      <c r="D739" s="17">
        <v>5</v>
      </c>
      <c r="E739" s="18" t="s">
        <v>25</v>
      </c>
      <c r="F739" s="17">
        <v>5</v>
      </c>
      <c r="G739" s="18" t="s">
        <v>25</v>
      </c>
      <c r="H739" s="17">
        <v>5</v>
      </c>
      <c r="I739" s="18" t="s">
        <v>25</v>
      </c>
      <c r="J739" s="19">
        <v>189</v>
      </c>
      <c r="K739" s="11"/>
      <c r="L739" s="11">
        <f>D739*K739</f>
        <v>0</v>
      </c>
      <c r="M739" s="11">
        <f>IF(49999&lt;$L$9,IF($L$9&lt;100000,F739*K739,0),0)</f>
        <v>0</v>
      </c>
      <c r="N739" s="11">
        <f>IF($L$9&gt;100000,H739*K739,0)</f>
        <v>0</v>
      </c>
    </row>
    <row r="740" spans="2:14" s="1" customFormat="1" ht="11.1" customHeight="1" outlineLevel="2" x14ac:dyDescent="0.2">
      <c r="B740" s="35" t="s">
        <v>1466</v>
      </c>
      <c r="C740" s="16" t="s">
        <v>1467</v>
      </c>
      <c r="D740" s="17">
        <v>5</v>
      </c>
      <c r="E740" s="18" t="s">
        <v>25</v>
      </c>
      <c r="F740" s="17">
        <v>5</v>
      </c>
      <c r="G740" s="18" t="s">
        <v>25</v>
      </c>
      <c r="H740" s="17">
        <v>5</v>
      </c>
      <c r="I740" s="18" t="s">
        <v>25</v>
      </c>
      <c r="J740" s="19">
        <v>168</v>
      </c>
      <c r="K740" s="11"/>
      <c r="L740" s="11">
        <f>D740*K740</f>
        <v>0</v>
      </c>
      <c r="M740" s="11">
        <f>IF(49999&lt;$L$9,IF($L$9&lt;100000,F740*K740,0),0)</f>
        <v>0</v>
      </c>
      <c r="N740" s="11">
        <f>IF($L$9&gt;100000,H740*K740,0)</f>
        <v>0</v>
      </c>
    </row>
    <row r="741" spans="2:14" s="1" customFormat="1" ht="11.1" customHeight="1" outlineLevel="2" x14ac:dyDescent="0.2">
      <c r="B741" s="35" t="s">
        <v>1468</v>
      </c>
      <c r="C741" s="16" t="s">
        <v>1469</v>
      </c>
      <c r="D741" s="17">
        <v>5</v>
      </c>
      <c r="E741" s="18" t="s">
        <v>25</v>
      </c>
      <c r="F741" s="17">
        <v>5</v>
      </c>
      <c r="G741" s="18" t="s">
        <v>25</v>
      </c>
      <c r="H741" s="17">
        <v>5</v>
      </c>
      <c r="I741" s="18" t="s">
        <v>25</v>
      </c>
      <c r="J741" s="19">
        <v>271</v>
      </c>
      <c r="K741" s="11"/>
      <c r="L741" s="11">
        <f>D741*K741</f>
        <v>0</v>
      </c>
      <c r="M741" s="11">
        <f>IF(49999&lt;$L$9,IF($L$9&lt;100000,F741*K741,0),0)</f>
        <v>0</v>
      </c>
      <c r="N741" s="11">
        <f>IF($L$9&gt;100000,H741*K741,0)</f>
        <v>0</v>
      </c>
    </row>
    <row r="742" spans="2:14" s="1" customFormat="1" ht="11.1" customHeight="1" outlineLevel="2" x14ac:dyDescent="0.2">
      <c r="B742" s="35" t="s">
        <v>1470</v>
      </c>
      <c r="C742" s="16" t="s">
        <v>1471</v>
      </c>
      <c r="D742" s="17">
        <v>5</v>
      </c>
      <c r="E742" s="18" t="s">
        <v>25</v>
      </c>
      <c r="F742" s="17">
        <v>5</v>
      </c>
      <c r="G742" s="18" t="s">
        <v>25</v>
      </c>
      <c r="H742" s="17">
        <v>5</v>
      </c>
      <c r="I742" s="18" t="s">
        <v>25</v>
      </c>
      <c r="J742" s="19">
        <v>247</v>
      </c>
      <c r="K742" s="11"/>
      <c r="L742" s="11">
        <f>D742*K742</f>
        <v>0</v>
      </c>
      <c r="M742" s="11">
        <f>IF(49999&lt;$L$9,IF($L$9&lt;100000,F742*K742,0),0)</f>
        <v>0</v>
      </c>
      <c r="N742" s="11">
        <f>IF($L$9&gt;100000,H742*K742,0)</f>
        <v>0</v>
      </c>
    </row>
    <row r="743" spans="2:14" s="1" customFormat="1" ht="11.1" customHeight="1" outlineLevel="2" x14ac:dyDescent="0.2">
      <c r="B743" s="35" t="s">
        <v>1472</v>
      </c>
      <c r="C743" s="16" t="s">
        <v>1473</v>
      </c>
      <c r="D743" s="17">
        <v>5</v>
      </c>
      <c r="E743" s="18" t="s">
        <v>25</v>
      </c>
      <c r="F743" s="17">
        <v>5</v>
      </c>
      <c r="G743" s="18" t="s">
        <v>25</v>
      </c>
      <c r="H743" s="17">
        <v>5</v>
      </c>
      <c r="I743" s="18" t="s">
        <v>25</v>
      </c>
      <c r="J743" s="19">
        <v>268</v>
      </c>
      <c r="K743" s="11"/>
      <c r="L743" s="11">
        <f>D743*K743</f>
        <v>0</v>
      </c>
      <c r="M743" s="11">
        <f>IF(49999&lt;$L$9,IF($L$9&lt;100000,F743*K743,0),0)</f>
        <v>0</v>
      </c>
      <c r="N743" s="11">
        <f>IF($L$9&gt;100000,H743*K743,0)</f>
        <v>0</v>
      </c>
    </row>
    <row r="744" spans="2:14" s="1" customFormat="1" ht="11.1" customHeight="1" outlineLevel="2" x14ac:dyDescent="0.2">
      <c r="B744" s="35" t="s">
        <v>1474</v>
      </c>
      <c r="C744" s="16" t="s">
        <v>1475</v>
      </c>
      <c r="D744" s="17">
        <v>5</v>
      </c>
      <c r="E744" s="18" t="s">
        <v>25</v>
      </c>
      <c r="F744" s="17">
        <v>5</v>
      </c>
      <c r="G744" s="18" t="s">
        <v>25</v>
      </c>
      <c r="H744" s="17">
        <v>5</v>
      </c>
      <c r="I744" s="18" t="s">
        <v>25</v>
      </c>
      <c r="J744" s="19">
        <v>193</v>
      </c>
      <c r="K744" s="11"/>
      <c r="L744" s="11">
        <f>D744*K744</f>
        <v>0</v>
      </c>
      <c r="M744" s="11">
        <f>IF(49999&lt;$L$9,IF($L$9&lt;100000,F744*K744,0),0)</f>
        <v>0</v>
      </c>
      <c r="N744" s="11">
        <f>IF($L$9&gt;100000,H744*K744,0)</f>
        <v>0</v>
      </c>
    </row>
    <row r="745" spans="2:14" s="1" customFormat="1" ht="11.1" customHeight="1" outlineLevel="2" x14ac:dyDescent="0.2">
      <c r="B745" s="35" t="s">
        <v>1476</v>
      </c>
      <c r="C745" s="16" t="s">
        <v>1477</v>
      </c>
      <c r="D745" s="17">
        <v>5</v>
      </c>
      <c r="E745" s="18" t="s">
        <v>25</v>
      </c>
      <c r="F745" s="17">
        <v>5</v>
      </c>
      <c r="G745" s="18" t="s">
        <v>25</v>
      </c>
      <c r="H745" s="17">
        <v>5</v>
      </c>
      <c r="I745" s="18" t="s">
        <v>25</v>
      </c>
      <c r="J745" s="19">
        <v>258</v>
      </c>
      <c r="K745" s="11"/>
      <c r="L745" s="11">
        <f>D745*K745</f>
        <v>0</v>
      </c>
      <c r="M745" s="11">
        <f>IF(49999&lt;$L$9,IF($L$9&lt;100000,F745*K745,0),0)</f>
        <v>0</v>
      </c>
      <c r="N745" s="11">
        <f>IF($L$9&gt;100000,H745*K745,0)</f>
        <v>0</v>
      </c>
    </row>
    <row r="746" spans="2:14" s="1" customFormat="1" ht="11.1" customHeight="1" outlineLevel="2" x14ac:dyDescent="0.2">
      <c r="B746" s="35" t="s">
        <v>1478</v>
      </c>
      <c r="C746" s="16" t="s">
        <v>1479</v>
      </c>
      <c r="D746" s="17">
        <v>280</v>
      </c>
      <c r="E746" s="18" t="s">
        <v>25</v>
      </c>
      <c r="F746" s="17">
        <v>234</v>
      </c>
      <c r="G746" s="18" t="s">
        <v>25</v>
      </c>
      <c r="H746" s="17">
        <v>218.5</v>
      </c>
      <c r="I746" s="18" t="s">
        <v>25</v>
      </c>
      <c r="J746" s="19">
        <v>3</v>
      </c>
      <c r="K746" s="11"/>
      <c r="L746" s="11">
        <f>D746*K746</f>
        <v>0</v>
      </c>
      <c r="M746" s="11">
        <f>IF(49999&lt;$L$9,IF($L$9&lt;100000,F746*K746,0),0)</f>
        <v>0</v>
      </c>
      <c r="N746" s="11">
        <f>IF($L$9&gt;100000,H746*K746,0)</f>
        <v>0</v>
      </c>
    </row>
    <row r="747" spans="2:14" s="1" customFormat="1" ht="11.1" customHeight="1" outlineLevel="2" x14ac:dyDescent="0.2">
      <c r="B747" s="35" t="s">
        <v>1480</v>
      </c>
      <c r="C747" s="16" t="s">
        <v>1481</v>
      </c>
      <c r="D747" s="17">
        <v>280</v>
      </c>
      <c r="E747" s="18" t="s">
        <v>25</v>
      </c>
      <c r="F747" s="17">
        <v>234</v>
      </c>
      <c r="G747" s="18" t="s">
        <v>25</v>
      </c>
      <c r="H747" s="17">
        <v>218.5</v>
      </c>
      <c r="I747" s="18" t="s">
        <v>25</v>
      </c>
      <c r="J747" s="19">
        <v>4</v>
      </c>
      <c r="K747" s="11"/>
      <c r="L747" s="11">
        <f>D747*K747</f>
        <v>0</v>
      </c>
      <c r="M747" s="11">
        <f>IF(49999&lt;$L$9,IF($L$9&lt;100000,F747*K747,0),0)</f>
        <v>0</v>
      </c>
      <c r="N747" s="11">
        <f>IF($L$9&gt;100000,H747*K747,0)</f>
        <v>0</v>
      </c>
    </row>
    <row r="748" spans="2:14" s="1" customFormat="1" ht="11.1" customHeight="1" outlineLevel="2" x14ac:dyDescent="0.2">
      <c r="B748" s="35" t="s">
        <v>1482</v>
      </c>
      <c r="C748" s="16" t="s">
        <v>1483</v>
      </c>
      <c r="D748" s="17">
        <v>280</v>
      </c>
      <c r="E748" s="18" t="s">
        <v>25</v>
      </c>
      <c r="F748" s="17">
        <v>74</v>
      </c>
      <c r="G748" s="18" t="s">
        <v>25</v>
      </c>
      <c r="H748" s="17">
        <v>69</v>
      </c>
      <c r="I748" s="18" t="s">
        <v>25</v>
      </c>
      <c r="J748" s="19">
        <v>3</v>
      </c>
      <c r="K748" s="11"/>
      <c r="L748" s="11">
        <f>D748*K748</f>
        <v>0</v>
      </c>
      <c r="M748" s="11">
        <f>IF(49999&lt;$L$9,IF($L$9&lt;100000,F748*K748,0),0)</f>
        <v>0</v>
      </c>
      <c r="N748" s="11">
        <f>IF($L$9&gt;100000,H748*K748,0)</f>
        <v>0</v>
      </c>
    </row>
    <row r="749" spans="2:14" s="1" customFormat="1" ht="11.1" customHeight="1" outlineLevel="2" x14ac:dyDescent="0.2">
      <c r="B749" s="35" t="s">
        <v>1484</v>
      </c>
      <c r="C749" s="16" t="s">
        <v>1485</v>
      </c>
      <c r="D749" s="17">
        <v>95</v>
      </c>
      <c r="E749" s="18" t="s">
        <v>25</v>
      </c>
      <c r="F749" s="17">
        <v>92</v>
      </c>
      <c r="G749" s="18" t="s">
        <v>25</v>
      </c>
      <c r="H749" s="17">
        <v>86</v>
      </c>
      <c r="I749" s="18" t="s">
        <v>25</v>
      </c>
      <c r="J749" s="19">
        <v>37</v>
      </c>
      <c r="K749" s="11"/>
      <c r="L749" s="11">
        <f>D749*K749</f>
        <v>0</v>
      </c>
      <c r="M749" s="11">
        <f>IF(49999&lt;$L$9,IF($L$9&lt;100000,F749*K749,0),0)</f>
        <v>0</v>
      </c>
      <c r="N749" s="11">
        <f>IF($L$9&gt;100000,H749*K749,0)</f>
        <v>0</v>
      </c>
    </row>
    <row r="750" spans="2:14" s="1" customFormat="1" ht="11.1" customHeight="1" outlineLevel="2" x14ac:dyDescent="0.2">
      <c r="B750" s="35" t="s">
        <v>1486</v>
      </c>
      <c r="C750" s="16" t="s">
        <v>1487</v>
      </c>
      <c r="D750" s="17">
        <v>95</v>
      </c>
      <c r="E750" s="18" t="s">
        <v>25</v>
      </c>
      <c r="F750" s="17">
        <v>92</v>
      </c>
      <c r="G750" s="18" t="s">
        <v>25</v>
      </c>
      <c r="H750" s="17">
        <v>86</v>
      </c>
      <c r="I750" s="18" t="s">
        <v>25</v>
      </c>
      <c r="J750" s="19">
        <v>33</v>
      </c>
      <c r="K750" s="11"/>
      <c r="L750" s="11">
        <f>D750*K750</f>
        <v>0</v>
      </c>
      <c r="M750" s="11">
        <f>IF(49999&lt;$L$9,IF($L$9&lt;100000,F750*K750,0),0)</f>
        <v>0</v>
      </c>
      <c r="N750" s="11">
        <f>IF($L$9&gt;100000,H750*K750,0)</f>
        <v>0</v>
      </c>
    </row>
    <row r="751" spans="2:14" s="1" customFormat="1" ht="11.1" customHeight="1" outlineLevel="2" x14ac:dyDescent="0.2">
      <c r="B751" s="35" t="s">
        <v>1488</v>
      </c>
      <c r="C751" s="16" t="s">
        <v>1489</v>
      </c>
      <c r="D751" s="17">
        <v>95</v>
      </c>
      <c r="E751" s="18" t="s">
        <v>25</v>
      </c>
      <c r="F751" s="17">
        <v>92</v>
      </c>
      <c r="G751" s="18" t="s">
        <v>25</v>
      </c>
      <c r="H751" s="17">
        <v>86</v>
      </c>
      <c r="I751" s="18" t="s">
        <v>25</v>
      </c>
      <c r="J751" s="19">
        <v>37</v>
      </c>
      <c r="K751" s="11"/>
      <c r="L751" s="11">
        <f>D751*K751</f>
        <v>0</v>
      </c>
      <c r="M751" s="11">
        <f>IF(49999&lt;$L$9,IF($L$9&lt;100000,F751*K751,0),0)</f>
        <v>0</v>
      </c>
      <c r="N751" s="11">
        <f>IF($L$9&gt;100000,H751*K751,0)</f>
        <v>0</v>
      </c>
    </row>
    <row r="752" spans="2:14" s="1" customFormat="1" ht="11.1" customHeight="1" outlineLevel="2" x14ac:dyDescent="0.2">
      <c r="B752" s="35" t="s">
        <v>1490</v>
      </c>
      <c r="C752" s="16" t="s">
        <v>1491</v>
      </c>
      <c r="D752" s="17">
        <v>95</v>
      </c>
      <c r="E752" s="18" t="s">
        <v>25</v>
      </c>
      <c r="F752" s="17">
        <v>92</v>
      </c>
      <c r="G752" s="18" t="s">
        <v>25</v>
      </c>
      <c r="H752" s="17">
        <v>86</v>
      </c>
      <c r="I752" s="18" t="s">
        <v>25</v>
      </c>
      <c r="J752" s="19">
        <v>37</v>
      </c>
      <c r="K752" s="11"/>
      <c r="L752" s="11">
        <f>D752*K752</f>
        <v>0</v>
      </c>
      <c r="M752" s="11">
        <f>IF(49999&lt;$L$9,IF($L$9&lt;100000,F752*K752,0),0)</f>
        <v>0</v>
      </c>
      <c r="N752" s="11">
        <f>IF($L$9&gt;100000,H752*K752,0)</f>
        <v>0</v>
      </c>
    </row>
    <row r="753" spans="2:14" s="1" customFormat="1" ht="11.1" customHeight="1" outlineLevel="2" x14ac:dyDescent="0.2">
      <c r="B753" s="35" t="s">
        <v>1492</v>
      </c>
      <c r="C753" s="16" t="s">
        <v>1493</v>
      </c>
      <c r="D753" s="17">
        <v>97</v>
      </c>
      <c r="E753" s="18" t="s">
        <v>25</v>
      </c>
      <c r="F753" s="17">
        <v>94</v>
      </c>
      <c r="G753" s="18" t="s">
        <v>25</v>
      </c>
      <c r="H753" s="17">
        <v>88</v>
      </c>
      <c r="I753" s="18" t="s">
        <v>25</v>
      </c>
      <c r="J753" s="19">
        <v>35</v>
      </c>
      <c r="K753" s="11"/>
      <c r="L753" s="11">
        <f>D753*K753</f>
        <v>0</v>
      </c>
      <c r="M753" s="11">
        <f>IF(49999&lt;$L$9,IF($L$9&lt;100000,F753*K753,0),0)</f>
        <v>0</v>
      </c>
      <c r="N753" s="11">
        <f>IF($L$9&gt;100000,H753*K753,0)</f>
        <v>0</v>
      </c>
    </row>
    <row r="754" spans="2:14" s="1" customFormat="1" ht="11.1" customHeight="1" outlineLevel="2" x14ac:dyDescent="0.2">
      <c r="B754" s="35" t="s">
        <v>1494</v>
      </c>
      <c r="C754" s="16" t="s">
        <v>1495</v>
      </c>
      <c r="D754" s="17">
        <v>97</v>
      </c>
      <c r="E754" s="18" t="s">
        <v>25</v>
      </c>
      <c r="F754" s="17">
        <v>94</v>
      </c>
      <c r="G754" s="18" t="s">
        <v>25</v>
      </c>
      <c r="H754" s="17">
        <v>88</v>
      </c>
      <c r="I754" s="18" t="s">
        <v>25</v>
      </c>
      <c r="J754" s="19">
        <v>10</v>
      </c>
      <c r="K754" s="11"/>
      <c r="L754" s="11">
        <f>D754*K754</f>
        <v>0</v>
      </c>
      <c r="M754" s="11">
        <f>IF(49999&lt;$L$9,IF($L$9&lt;100000,F754*K754,0),0)</f>
        <v>0</v>
      </c>
      <c r="N754" s="11">
        <f>IF($L$9&gt;100000,H754*K754,0)</f>
        <v>0</v>
      </c>
    </row>
    <row r="755" spans="2:14" s="1" customFormat="1" ht="11.1" customHeight="1" outlineLevel="2" x14ac:dyDescent="0.2">
      <c r="B755" s="35" t="s">
        <v>1496</v>
      </c>
      <c r="C755" s="16" t="s">
        <v>1497</v>
      </c>
      <c r="D755" s="17">
        <v>97</v>
      </c>
      <c r="E755" s="18" t="s">
        <v>25</v>
      </c>
      <c r="F755" s="17">
        <v>94</v>
      </c>
      <c r="G755" s="18" t="s">
        <v>25</v>
      </c>
      <c r="H755" s="17">
        <v>88</v>
      </c>
      <c r="I755" s="18" t="s">
        <v>25</v>
      </c>
      <c r="J755" s="19">
        <v>52</v>
      </c>
      <c r="K755" s="11"/>
      <c r="L755" s="11">
        <f>D755*K755</f>
        <v>0</v>
      </c>
      <c r="M755" s="11">
        <f>IF(49999&lt;$L$9,IF($L$9&lt;100000,F755*K755,0),0)</f>
        <v>0</v>
      </c>
      <c r="N755" s="11">
        <f>IF($L$9&gt;100000,H755*K755,0)</f>
        <v>0</v>
      </c>
    </row>
    <row r="756" spans="2:14" s="1" customFormat="1" ht="11.1" customHeight="1" outlineLevel="2" x14ac:dyDescent="0.2">
      <c r="B756" s="35" t="s">
        <v>1498</v>
      </c>
      <c r="C756" s="16" t="s">
        <v>1499</v>
      </c>
      <c r="D756" s="17">
        <v>97</v>
      </c>
      <c r="E756" s="18" t="s">
        <v>25</v>
      </c>
      <c r="F756" s="17">
        <v>94</v>
      </c>
      <c r="G756" s="18" t="s">
        <v>25</v>
      </c>
      <c r="H756" s="17">
        <v>88</v>
      </c>
      <c r="I756" s="18" t="s">
        <v>25</v>
      </c>
      <c r="J756" s="19">
        <v>44</v>
      </c>
      <c r="K756" s="11"/>
      <c r="L756" s="11">
        <f>D756*K756</f>
        <v>0</v>
      </c>
      <c r="M756" s="11">
        <f>IF(49999&lt;$L$9,IF($L$9&lt;100000,F756*K756,0),0)</f>
        <v>0</v>
      </c>
      <c r="N756" s="11">
        <f>IF($L$9&gt;100000,H756*K756,0)</f>
        <v>0</v>
      </c>
    </row>
    <row r="757" spans="2:14" s="1" customFormat="1" ht="11.1" customHeight="1" outlineLevel="2" x14ac:dyDescent="0.2">
      <c r="B757" s="35" t="s">
        <v>1500</v>
      </c>
      <c r="C757" s="16" t="s">
        <v>1501</v>
      </c>
      <c r="D757" s="17">
        <v>224</v>
      </c>
      <c r="E757" s="18" t="s">
        <v>25</v>
      </c>
      <c r="F757" s="17">
        <v>123</v>
      </c>
      <c r="G757" s="18" t="s">
        <v>25</v>
      </c>
      <c r="H757" s="17">
        <v>115</v>
      </c>
      <c r="I757" s="18" t="s">
        <v>25</v>
      </c>
      <c r="J757" s="19">
        <v>1</v>
      </c>
      <c r="K757" s="11"/>
      <c r="L757" s="11">
        <f>D757*K757</f>
        <v>0</v>
      </c>
      <c r="M757" s="11">
        <f>IF(49999&lt;$L$9,IF($L$9&lt;100000,F757*K757,0),0)</f>
        <v>0</v>
      </c>
      <c r="N757" s="11">
        <f>IF($L$9&gt;100000,H757*K757,0)</f>
        <v>0</v>
      </c>
    </row>
    <row r="758" spans="2:14" s="1" customFormat="1" ht="11.1" customHeight="1" outlineLevel="2" x14ac:dyDescent="0.2">
      <c r="B758" s="35" t="s">
        <v>1502</v>
      </c>
      <c r="C758" s="16" t="s">
        <v>1503</v>
      </c>
      <c r="D758" s="17">
        <v>224</v>
      </c>
      <c r="E758" s="18" t="s">
        <v>25</v>
      </c>
      <c r="F758" s="17">
        <v>123</v>
      </c>
      <c r="G758" s="18" t="s">
        <v>25</v>
      </c>
      <c r="H758" s="17">
        <v>115</v>
      </c>
      <c r="I758" s="18" t="s">
        <v>25</v>
      </c>
      <c r="J758" s="19">
        <v>2</v>
      </c>
      <c r="K758" s="11"/>
      <c r="L758" s="11">
        <f>D758*K758</f>
        <v>0</v>
      </c>
      <c r="M758" s="11">
        <f>IF(49999&lt;$L$9,IF($L$9&lt;100000,F758*K758,0),0)</f>
        <v>0</v>
      </c>
      <c r="N758" s="11">
        <f>IF($L$9&gt;100000,H758*K758,0)</f>
        <v>0</v>
      </c>
    </row>
    <row r="759" spans="2:14" s="1" customFormat="1" ht="11.1" customHeight="1" outlineLevel="2" x14ac:dyDescent="0.2">
      <c r="B759" s="35" t="s">
        <v>1504</v>
      </c>
      <c r="C759" s="16" t="s">
        <v>1505</v>
      </c>
      <c r="D759" s="17">
        <v>95</v>
      </c>
      <c r="E759" s="18" t="s">
        <v>25</v>
      </c>
      <c r="F759" s="17">
        <v>92</v>
      </c>
      <c r="G759" s="18" t="s">
        <v>25</v>
      </c>
      <c r="H759" s="17">
        <v>86</v>
      </c>
      <c r="I759" s="18" t="s">
        <v>25</v>
      </c>
      <c r="J759" s="19">
        <v>96</v>
      </c>
      <c r="K759" s="11"/>
      <c r="L759" s="11">
        <f>D759*K759</f>
        <v>0</v>
      </c>
      <c r="M759" s="11">
        <f>IF(49999&lt;$L$9,IF($L$9&lt;100000,F759*K759,0),0)</f>
        <v>0</v>
      </c>
      <c r="N759" s="11">
        <f>IF($L$9&gt;100000,H759*K759,0)</f>
        <v>0</v>
      </c>
    </row>
    <row r="760" spans="2:14" s="1" customFormat="1" ht="11.1" customHeight="1" outlineLevel="2" x14ac:dyDescent="0.2">
      <c r="B760" s="35" t="s">
        <v>1506</v>
      </c>
      <c r="C760" s="16" t="s">
        <v>1507</v>
      </c>
      <c r="D760" s="17">
        <v>224</v>
      </c>
      <c r="E760" s="18" t="s">
        <v>25</v>
      </c>
      <c r="F760" s="17">
        <v>123</v>
      </c>
      <c r="G760" s="18" t="s">
        <v>25</v>
      </c>
      <c r="H760" s="17">
        <v>115</v>
      </c>
      <c r="I760" s="18" t="s">
        <v>25</v>
      </c>
      <c r="J760" s="19">
        <v>1</v>
      </c>
      <c r="K760" s="11"/>
      <c r="L760" s="11">
        <f>D760*K760</f>
        <v>0</v>
      </c>
      <c r="M760" s="11">
        <f>IF(49999&lt;$L$9,IF($L$9&lt;100000,F760*K760,0),0)</f>
        <v>0</v>
      </c>
      <c r="N760" s="11">
        <f>IF($L$9&gt;100000,H760*K760,0)</f>
        <v>0</v>
      </c>
    </row>
    <row r="761" spans="2:14" s="1" customFormat="1" ht="11.1" customHeight="1" outlineLevel="2" x14ac:dyDescent="0.2">
      <c r="B761" s="35" t="s">
        <v>1508</v>
      </c>
      <c r="C761" s="16" t="s">
        <v>1509</v>
      </c>
      <c r="D761" s="17">
        <v>224</v>
      </c>
      <c r="E761" s="18" t="s">
        <v>25</v>
      </c>
      <c r="F761" s="17">
        <v>123</v>
      </c>
      <c r="G761" s="18" t="s">
        <v>25</v>
      </c>
      <c r="H761" s="17">
        <v>115</v>
      </c>
      <c r="I761" s="18" t="s">
        <v>25</v>
      </c>
      <c r="J761" s="19">
        <v>1</v>
      </c>
      <c r="K761" s="11"/>
      <c r="L761" s="11">
        <f>D761*K761</f>
        <v>0</v>
      </c>
      <c r="M761" s="11">
        <f>IF(49999&lt;$L$9,IF($L$9&lt;100000,F761*K761,0),0)</f>
        <v>0</v>
      </c>
      <c r="N761" s="11">
        <f>IF($L$9&gt;100000,H761*K761,0)</f>
        <v>0</v>
      </c>
    </row>
    <row r="762" spans="2:14" s="1" customFormat="1" ht="11.1" customHeight="1" outlineLevel="2" x14ac:dyDescent="0.2">
      <c r="B762" s="35" t="s">
        <v>1510</v>
      </c>
      <c r="C762" s="16" t="s">
        <v>1511</v>
      </c>
      <c r="D762" s="17">
        <v>224</v>
      </c>
      <c r="E762" s="18" t="s">
        <v>25</v>
      </c>
      <c r="F762" s="17">
        <v>123</v>
      </c>
      <c r="G762" s="18" t="s">
        <v>25</v>
      </c>
      <c r="H762" s="17">
        <v>115</v>
      </c>
      <c r="I762" s="18" t="s">
        <v>25</v>
      </c>
      <c r="J762" s="19">
        <v>1</v>
      </c>
      <c r="K762" s="11"/>
      <c r="L762" s="11">
        <f>D762*K762</f>
        <v>0</v>
      </c>
      <c r="M762" s="11">
        <f>IF(49999&lt;$L$9,IF($L$9&lt;100000,F762*K762,0),0)</f>
        <v>0</v>
      </c>
      <c r="N762" s="11">
        <f>IF($L$9&gt;100000,H762*K762,0)</f>
        <v>0</v>
      </c>
    </row>
    <row r="763" spans="2:14" s="1" customFormat="1" ht="11.1" customHeight="1" outlineLevel="2" x14ac:dyDescent="0.2">
      <c r="B763" s="35" t="s">
        <v>1512</v>
      </c>
      <c r="C763" s="16" t="s">
        <v>1513</v>
      </c>
      <c r="D763" s="17">
        <v>95</v>
      </c>
      <c r="E763" s="18" t="s">
        <v>25</v>
      </c>
      <c r="F763" s="17">
        <v>92</v>
      </c>
      <c r="G763" s="18" t="s">
        <v>25</v>
      </c>
      <c r="H763" s="17">
        <v>86</v>
      </c>
      <c r="I763" s="18" t="s">
        <v>25</v>
      </c>
      <c r="J763" s="19">
        <v>96</v>
      </c>
      <c r="K763" s="11"/>
      <c r="L763" s="11">
        <f>D763*K763</f>
        <v>0</v>
      </c>
      <c r="M763" s="11">
        <f>IF(49999&lt;$L$9,IF($L$9&lt;100000,F763*K763,0),0)</f>
        <v>0</v>
      </c>
      <c r="N763" s="11">
        <f>IF($L$9&gt;100000,H763*K763,0)</f>
        <v>0</v>
      </c>
    </row>
    <row r="764" spans="2:14" s="1" customFormat="1" ht="11.1" customHeight="1" outlineLevel="2" x14ac:dyDescent="0.2">
      <c r="B764" s="35" t="s">
        <v>1514</v>
      </c>
      <c r="C764" s="16" t="s">
        <v>1515</v>
      </c>
      <c r="D764" s="17">
        <v>95</v>
      </c>
      <c r="E764" s="18" t="s">
        <v>25</v>
      </c>
      <c r="F764" s="17">
        <v>92</v>
      </c>
      <c r="G764" s="18" t="s">
        <v>25</v>
      </c>
      <c r="H764" s="17">
        <v>86</v>
      </c>
      <c r="I764" s="18" t="s">
        <v>25</v>
      </c>
      <c r="J764" s="19">
        <v>89</v>
      </c>
      <c r="K764" s="11"/>
      <c r="L764" s="11">
        <f>D764*K764</f>
        <v>0</v>
      </c>
      <c r="M764" s="11">
        <f>IF(49999&lt;$L$9,IF($L$9&lt;100000,F764*K764,0),0)</f>
        <v>0</v>
      </c>
      <c r="N764" s="11">
        <f>IF($L$9&gt;100000,H764*K764,0)</f>
        <v>0</v>
      </c>
    </row>
    <row r="765" spans="2:14" s="1" customFormat="1" ht="11.1" customHeight="1" outlineLevel="2" x14ac:dyDescent="0.2">
      <c r="B765" s="35" t="s">
        <v>1516</v>
      </c>
      <c r="C765" s="16" t="s">
        <v>1517</v>
      </c>
      <c r="D765" s="17">
        <v>224</v>
      </c>
      <c r="E765" s="18" t="s">
        <v>25</v>
      </c>
      <c r="F765" s="17">
        <v>123</v>
      </c>
      <c r="G765" s="18" t="s">
        <v>25</v>
      </c>
      <c r="H765" s="17">
        <v>115</v>
      </c>
      <c r="I765" s="18" t="s">
        <v>25</v>
      </c>
      <c r="J765" s="19">
        <v>1</v>
      </c>
      <c r="K765" s="11"/>
      <c r="L765" s="11">
        <f>D765*K765</f>
        <v>0</v>
      </c>
      <c r="M765" s="11">
        <f>IF(49999&lt;$L$9,IF($L$9&lt;100000,F765*K765,0),0)</f>
        <v>0</v>
      </c>
      <c r="N765" s="11">
        <f>IF($L$9&gt;100000,H765*K765,0)</f>
        <v>0</v>
      </c>
    </row>
    <row r="766" spans="2:14" s="1" customFormat="1" ht="11.1" customHeight="1" outlineLevel="2" x14ac:dyDescent="0.2">
      <c r="B766" s="35" t="s">
        <v>1518</v>
      </c>
      <c r="C766" s="16" t="s">
        <v>1519</v>
      </c>
      <c r="D766" s="17">
        <v>95</v>
      </c>
      <c r="E766" s="18" t="s">
        <v>25</v>
      </c>
      <c r="F766" s="17">
        <v>92</v>
      </c>
      <c r="G766" s="18" t="s">
        <v>25</v>
      </c>
      <c r="H766" s="17">
        <v>86</v>
      </c>
      <c r="I766" s="18" t="s">
        <v>25</v>
      </c>
      <c r="J766" s="19">
        <v>99</v>
      </c>
      <c r="K766" s="11"/>
      <c r="L766" s="11">
        <f>D766*K766</f>
        <v>0</v>
      </c>
      <c r="M766" s="11">
        <f>IF(49999&lt;$L$9,IF($L$9&lt;100000,F766*K766,0),0)</f>
        <v>0</v>
      </c>
      <c r="N766" s="11">
        <f>IF($L$9&gt;100000,H766*K766,0)</f>
        <v>0</v>
      </c>
    </row>
    <row r="767" spans="2:14" s="1" customFormat="1" ht="11.1" customHeight="1" outlineLevel="2" x14ac:dyDescent="0.2">
      <c r="B767" s="35" t="s">
        <v>1520</v>
      </c>
      <c r="C767" s="16" t="s">
        <v>1521</v>
      </c>
      <c r="D767" s="17">
        <v>95</v>
      </c>
      <c r="E767" s="18" t="s">
        <v>25</v>
      </c>
      <c r="F767" s="17">
        <v>92</v>
      </c>
      <c r="G767" s="18" t="s">
        <v>25</v>
      </c>
      <c r="H767" s="17">
        <v>86</v>
      </c>
      <c r="I767" s="18" t="s">
        <v>25</v>
      </c>
      <c r="J767" s="19">
        <v>92</v>
      </c>
      <c r="K767" s="11"/>
      <c r="L767" s="11">
        <f>D767*K767</f>
        <v>0</v>
      </c>
      <c r="M767" s="11">
        <f>IF(49999&lt;$L$9,IF($L$9&lt;100000,F767*K767,0),0)</f>
        <v>0</v>
      </c>
      <c r="N767" s="11">
        <f>IF($L$9&gt;100000,H767*K767,0)</f>
        <v>0</v>
      </c>
    </row>
    <row r="768" spans="2:14" s="1" customFormat="1" ht="21.95" customHeight="1" outlineLevel="2" x14ac:dyDescent="0.2">
      <c r="B768" s="35" t="s">
        <v>1522</v>
      </c>
      <c r="C768" s="16" t="s">
        <v>1523</v>
      </c>
      <c r="D768" s="17">
        <v>95</v>
      </c>
      <c r="E768" s="18" t="s">
        <v>25</v>
      </c>
      <c r="F768" s="17">
        <v>92</v>
      </c>
      <c r="G768" s="18" t="s">
        <v>25</v>
      </c>
      <c r="H768" s="17">
        <v>86</v>
      </c>
      <c r="I768" s="18" t="s">
        <v>25</v>
      </c>
      <c r="J768" s="19">
        <v>95</v>
      </c>
      <c r="K768" s="11"/>
      <c r="L768" s="11">
        <f>D768*K768</f>
        <v>0</v>
      </c>
      <c r="M768" s="11">
        <f>IF(49999&lt;$L$9,IF($L$9&lt;100000,F768*K768,0),0)</f>
        <v>0</v>
      </c>
      <c r="N768" s="11">
        <f>IF($L$9&gt;100000,H768*K768,0)</f>
        <v>0</v>
      </c>
    </row>
    <row r="769" spans="2:14" s="1" customFormat="1" ht="11.1" customHeight="1" outlineLevel="2" x14ac:dyDescent="0.2">
      <c r="B769" s="35" t="s">
        <v>1524</v>
      </c>
      <c r="C769" s="16" t="s">
        <v>1525</v>
      </c>
      <c r="D769" s="17">
        <v>95</v>
      </c>
      <c r="E769" s="18" t="s">
        <v>25</v>
      </c>
      <c r="F769" s="17">
        <v>92</v>
      </c>
      <c r="G769" s="18" t="s">
        <v>25</v>
      </c>
      <c r="H769" s="17">
        <v>86</v>
      </c>
      <c r="I769" s="18" t="s">
        <v>25</v>
      </c>
      <c r="J769" s="19">
        <v>88</v>
      </c>
      <c r="K769" s="11"/>
      <c r="L769" s="11">
        <f>D769*K769</f>
        <v>0</v>
      </c>
      <c r="M769" s="11">
        <f>IF(49999&lt;$L$9,IF($L$9&lt;100000,F769*K769,0),0)</f>
        <v>0</v>
      </c>
      <c r="N769" s="11">
        <f>IF($L$9&gt;100000,H769*K769,0)</f>
        <v>0</v>
      </c>
    </row>
    <row r="770" spans="2:14" s="1" customFormat="1" ht="21.95" customHeight="1" outlineLevel="2" x14ac:dyDescent="0.2">
      <c r="B770" s="35" t="s">
        <v>1526</v>
      </c>
      <c r="C770" s="16" t="s">
        <v>1527</v>
      </c>
      <c r="D770" s="17">
        <v>224</v>
      </c>
      <c r="E770" s="18" t="s">
        <v>25</v>
      </c>
      <c r="F770" s="17">
        <v>123</v>
      </c>
      <c r="G770" s="18" t="s">
        <v>25</v>
      </c>
      <c r="H770" s="17">
        <v>115</v>
      </c>
      <c r="I770" s="18" t="s">
        <v>25</v>
      </c>
      <c r="J770" s="19">
        <v>1</v>
      </c>
      <c r="K770" s="11"/>
      <c r="L770" s="11">
        <f>D770*K770</f>
        <v>0</v>
      </c>
      <c r="M770" s="11">
        <f>IF(49999&lt;$L$9,IF($L$9&lt;100000,F770*K770,0),0)</f>
        <v>0</v>
      </c>
      <c r="N770" s="11">
        <f>IF($L$9&gt;100000,H770*K770,0)</f>
        <v>0</v>
      </c>
    </row>
    <row r="771" spans="2:14" s="1" customFormat="1" ht="11.1" customHeight="1" outlineLevel="2" x14ac:dyDescent="0.2">
      <c r="B771" s="35" t="s">
        <v>1528</v>
      </c>
      <c r="C771" s="16" t="s">
        <v>1529</v>
      </c>
      <c r="D771" s="17">
        <v>95</v>
      </c>
      <c r="E771" s="18" t="s">
        <v>25</v>
      </c>
      <c r="F771" s="17">
        <v>92</v>
      </c>
      <c r="G771" s="18" t="s">
        <v>25</v>
      </c>
      <c r="H771" s="17">
        <v>86</v>
      </c>
      <c r="I771" s="18" t="s">
        <v>25</v>
      </c>
      <c r="J771" s="19">
        <v>90</v>
      </c>
      <c r="K771" s="11"/>
      <c r="L771" s="11">
        <f>D771*K771</f>
        <v>0</v>
      </c>
      <c r="M771" s="11">
        <f>IF(49999&lt;$L$9,IF($L$9&lt;100000,F771*K771,0),0)</f>
        <v>0</v>
      </c>
      <c r="N771" s="11">
        <f>IF($L$9&gt;100000,H771*K771,0)</f>
        <v>0</v>
      </c>
    </row>
    <row r="772" spans="2:14" s="1" customFormat="1" ht="11.1" customHeight="1" outlineLevel="2" x14ac:dyDescent="0.2">
      <c r="B772" s="35" t="s">
        <v>1530</v>
      </c>
      <c r="C772" s="16" t="s">
        <v>1531</v>
      </c>
      <c r="D772" s="17">
        <v>224</v>
      </c>
      <c r="E772" s="18" t="s">
        <v>25</v>
      </c>
      <c r="F772" s="17">
        <v>123</v>
      </c>
      <c r="G772" s="18" t="s">
        <v>25</v>
      </c>
      <c r="H772" s="17">
        <v>115</v>
      </c>
      <c r="I772" s="18" t="s">
        <v>25</v>
      </c>
      <c r="J772" s="19">
        <v>1</v>
      </c>
      <c r="K772" s="11"/>
      <c r="L772" s="11">
        <f>D772*K772</f>
        <v>0</v>
      </c>
      <c r="M772" s="11">
        <f>IF(49999&lt;$L$9,IF($L$9&lt;100000,F772*K772,0),0)</f>
        <v>0</v>
      </c>
      <c r="N772" s="11">
        <f>IF($L$9&gt;100000,H772*K772,0)</f>
        <v>0</v>
      </c>
    </row>
    <row r="773" spans="2:14" s="1" customFormat="1" ht="11.1" customHeight="1" outlineLevel="2" x14ac:dyDescent="0.2">
      <c r="B773" s="35" t="s">
        <v>1532</v>
      </c>
      <c r="C773" s="16" t="s">
        <v>1533</v>
      </c>
      <c r="D773" s="17">
        <v>95</v>
      </c>
      <c r="E773" s="18" t="s">
        <v>25</v>
      </c>
      <c r="F773" s="17">
        <v>92</v>
      </c>
      <c r="G773" s="18" t="s">
        <v>25</v>
      </c>
      <c r="H773" s="17">
        <v>86</v>
      </c>
      <c r="I773" s="18" t="s">
        <v>25</v>
      </c>
      <c r="J773" s="19">
        <v>97</v>
      </c>
      <c r="K773" s="11"/>
      <c r="L773" s="11">
        <f>D773*K773</f>
        <v>0</v>
      </c>
      <c r="M773" s="11">
        <f>IF(49999&lt;$L$9,IF($L$9&lt;100000,F773*K773,0),0)</f>
        <v>0</v>
      </c>
      <c r="N773" s="11">
        <f>IF($L$9&gt;100000,H773*K773,0)</f>
        <v>0</v>
      </c>
    </row>
    <row r="774" spans="2:14" s="1" customFormat="1" ht="11.1" customHeight="1" outlineLevel="2" x14ac:dyDescent="0.2">
      <c r="B774" s="35" t="s">
        <v>1534</v>
      </c>
      <c r="C774" s="16" t="s">
        <v>1535</v>
      </c>
      <c r="D774" s="17">
        <v>95</v>
      </c>
      <c r="E774" s="18" t="s">
        <v>25</v>
      </c>
      <c r="F774" s="17">
        <v>92</v>
      </c>
      <c r="G774" s="18" t="s">
        <v>25</v>
      </c>
      <c r="H774" s="17">
        <v>86</v>
      </c>
      <c r="I774" s="18" t="s">
        <v>25</v>
      </c>
      <c r="J774" s="19">
        <v>14</v>
      </c>
      <c r="K774" s="11"/>
      <c r="L774" s="11">
        <f>D774*K774</f>
        <v>0</v>
      </c>
      <c r="M774" s="11">
        <f>IF(49999&lt;$L$9,IF($L$9&lt;100000,F774*K774,0),0)</f>
        <v>0</v>
      </c>
      <c r="N774" s="11">
        <f>IF($L$9&gt;100000,H774*K774,0)</f>
        <v>0</v>
      </c>
    </row>
    <row r="775" spans="2:14" s="1" customFormat="1" ht="11.1" customHeight="1" outlineLevel="2" x14ac:dyDescent="0.2">
      <c r="B775" s="35" t="s">
        <v>1536</v>
      </c>
      <c r="C775" s="16" t="s">
        <v>1537</v>
      </c>
      <c r="D775" s="17">
        <v>95</v>
      </c>
      <c r="E775" s="18" t="s">
        <v>25</v>
      </c>
      <c r="F775" s="17">
        <v>92</v>
      </c>
      <c r="G775" s="18" t="s">
        <v>25</v>
      </c>
      <c r="H775" s="17">
        <v>86</v>
      </c>
      <c r="I775" s="18" t="s">
        <v>25</v>
      </c>
      <c r="J775" s="19">
        <v>49</v>
      </c>
      <c r="K775" s="11"/>
      <c r="L775" s="11">
        <f>D775*K775</f>
        <v>0</v>
      </c>
      <c r="M775" s="11">
        <f>IF(49999&lt;$L$9,IF($L$9&lt;100000,F775*K775,0),0)</f>
        <v>0</v>
      </c>
      <c r="N775" s="11">
        <f>IF($L$9&gt;100000,H775*K775,0)</f>
        <v>0</v>
      </c>
    </row>
    <row r="776" spans="2:14" s="1" customFormat="1" ht="11.1" customHeight="1" outlineLevel="2" x14ac:dyDescent="0.2">
      <c r="B776" s="35" t="s">
        <v>1538</v>
      </c>
      <c r="C776" s="16" t="s">
        <v>1539</v>
      </c>
      <c r="D776" s="17">
        <v>224</v>
      </c>
      <c r="E776" s="18" t="s">
        <v>25</v>
      </c>
      <c r="F776" s="17">
        <v>123</v>
      </c>
      <c r="G776" s="18" t="s">
        <v>25</v>
      </c>
      <c r="H776" s="17">
        <v>115</v>
      </c>
      <c r="I776" s="18" t="s">
        <v>25</v>
      </c>
      <c r="J776" s="19">
        <v>2</v>
      </c>
      <c r="K776" s="11"/>
      <c r="L776" s="11">
        <f>D776*K776</f>
        <v>0</v>
      </c>
      <c r="M776" s="11">
        <f>IF(49999&lt;$L$9,IF($L$9&lt;100000,F776*K776,0),0)</f>
        <v>0</v>
      </c>
      <c r="N776" s="11">
        <f>IF($L$9&gt;100000,H776*K776,0)</f>
        <v>0</v>
      </c>
    </row>
    <row r="777" spans="2:14" s="1" customFormat="1" ht="21.95" customHeight="1" outlineLevel="2" x14ac:dyDescent="0.2">
      <c r="B777" s="35" t="s">
        <v>1540</v>
      </c>
      <c r="C777" s="16" t="s">
        <v>1541</v>
      </c>
      <c r="D777" s="17">
        <v>224</v>
      </c>
      <c r="E777" s="18" t="s">
        <v>25</v>
      </c>
      <c r="F777" s="17">
        <v>123</v>
      </c>
      <c r="G777" s="18" t="s">
        <v>25</v>
      </c>
      <c r="H777" s="17">
        <v>115</v>
      </c>
      <c r="I777" s="18" t="s">
        <v>25</v>
      </c>
      <c r="J777" s="19">
        <v>2</v>
      </c>
      <c r="K777" s="11"/>
      <c r="L777" s="11">
        <f>D777*K777</f>
        <v>0</v>
      </c>
      <c r="M777" s="11">
        <f>IF(49999&lt;$L$9,IF($L$9&lt;100000,F777*K777,0),0)</f>
        <v>0</v>
      </c>
      <c r="N777" s="11">
        <f>IF($L$9&gt;100000,H777*K777,0)</f>
        <v>0</v>
      </c>
    </row>
    <row r="778" spans="2:14" s="1" customFormat="1" ht="11.1" customHeight="1" outlineLevel="2" x14ac:dyDescent="0.2">
      <c r="B778" s="35" t="s">
        <v>1542</v>
      </c>
      <c r="C778" s="16" t="s">
        <v>1543</v>
      </c>
      <c r="D778" s="17">
        <v>224</v>
      </c>
      <c r="E778" s="18" t="s">
        <v>25</v>
      </c>
      <c r="F778" s="17">
        <v>123</v>
      </c>
      <c r="G778" s="18" t="s">
        <v>25</v>
      </c>
      <c r="H778" s="17">
        <v>115</v>
      </c>
      <c r="I778" s="18" t="s">
        <v>25</v>
      </c>
      <c r="J778" s="19">
        <v>1</v>
      </c>
      <c r="K778" s="11"/>
      <c r="L778" s="11">
        <f>D778*K778</f>
        <v>0</v>
      </c>
      <c r="M778" s="11">
        <f>IF(49999&lt;$L$9,IF($L$9&lt;100000,F778*K778,0),0)</f>
        <v>0</v>
      </c>
      <c r="N778" s="11">
        <f>IF($L$9&gt;100000,H778*K778,0)</f>
        <v>0</v>
      </c>
    </row>
    <row r="779" spans="2:14" s="1" customFormat="1" ht="11.1" customHeight="1" outlineLevel="2" x14ac:dyDescent="0.2">
      <c r="B779" s="35" t="s">
        <v>1544</v>
      </c>
      <c r="C779" s="16" t="s">
        <v>1545</v>
      </c>
      <c r="D779" s="17">
        <v>95</v>
      </c>
      <c r="E779" s="18" t="s">
        <v>25</v>
      </c>
      <c r="F779" s="17">
        <v>92</v>
      </c>
      <c r="G779" s="18" t="s">
        <v>25</v>
      </c>
      <c r="H779" s="17">
        <v>86</v>
      </c>
      <c r="I779" s="18" t="s">
        <v>25</v>
      </c>
      <c r="J779" s="19">
        <v>48</v>
      </c>
      <c r="K779" s="11"/>
      <c r="L779" s="11">
        <f>D779*K779</f>
        <v>0</v>
      </c>
      <c r="M779" s="11">
        <f>IF(49999&lt;$L$9,IF($L$9&lt;100000,F779*K779,0),0)</f>
        <v>0</v>
      </c>
      <c r="N779" s="11">
        <f>IF($L$9&gt;100000,H779*K779,0)</f>
        <v>0</v>
      </c>
    </row>
    <row r="780" spans="2:14" s="1" customFormat="1" ht="11.1" customHeight="1" outlineLevel="2" x14ac:dyDescent="0.2">
      <c r="B780" s="35" t="s">
        <v>1546</v>
      </c>
      <c r="C780" s="16" t="s">
        <v>1547</v>
      </c>
      <c r="D780" s="17">
        <v>224</v>
      </c>
      <c r="E780" s="18" t="s">
        <v>25</v>
      </c>
      <c r="F780" s="17">
        <v>123</v>
      </c>
      <c r="G780" s="18" t="s">
        <v>25</v>
      </c>
      <c r="H780" s="17">
        <v>115</v>
      </c>
      <c r="I780" s="18" t="s">
        <v>25</v>
      </c>
      <c r="J780" s="19">
        <v>1</v>
      </c>
      <c r="K780" s="11"/>
      <c r="L780" s="11">
        <f>D780*K780</f>
        <v>0</v>
      </c>
      <c r="M780" s="11">
        <f>IF(49999&lt;$L$9,IF($L$9&lt;100000,F780*K780,0),0)</f>
        <v>0</v>
      </c>
      <c r="N780" s="11">
        <f>IF($L$9&gt;100000,H780*K780,0)</f>
        <v>0</v>
      </c>
    </row>
    <row r="781" spans="2:14" s="1" customFormat="1" ht="11.1" customHeight="1" outlineLevel="2" x14ac:dyDescent="0.2">
      <c r="B781" s="35" t="s">
        <v>1548</v>
      </c>
      <c r="C781" s="16" t="s">
        <v>1549</v>
      </c>
      <c r="D781" s="17">
        <v>95</v>
      </c>
      <c r="E781" s="18" t="s">
        <v>25</v>
      </c>
      <c r="F781" s="17">
        <v>92</v>
      </c>
      <c r="G781" s="18" t="s">
        <v>25</v>
      </c>
      <c r="H781" s="17">
        <v>86</v>
      </c>
      <c r="I781" s="18" t="s">
        <v>25</v>
      </c>
      <c r="J781" s="19">
        <v>40</v>
      </c>
      <c r="K781" s="11"/>
      <c r="L781" s="11">
        <f>D781*K781</f>
        <v>0</v>
      </c>
      <c r="M781" s="11">
        <f>IF(49999&lt;$L$9,IF($L$9&lt;100000,F781*K781,0),0)</f>
        <v>0</v>
      </c>
      <c r="N781" s="11">
        <f>IF($L$9&gt;100000,H781*K781,0)</f>
        <v>0</v>
      </c>
    </row>
    <row r="782" spans="2:14" s="1" customFormat="1" ht="11.1" customHeight="1" outlineLevel="2" x14ac:dyDescent="0.2">
      <c r="B782" s="35" t="s">
        <v>1550</v>
      </c>
      <c r="C782" s="16" t="s">
        <v>1551</v>
      </c>
      <c r="D782" s="17">
        <v>224</v>
      </c>
      <c r="E782" s="18" t="s">
        <v>25</v>
      </c>
      <c r="F782" s="17">
        <v>123</v>
      </c>
      <c r="G782" s="18" t="s">
        <v>25</v>
      </c>
      <c r="H782" s="17">
        <v>115</v>
      </c>
      <c r="I782" s="18" t="s">
        <v>25</v>
      </c>
      <c r="J782" s="19">
        <v>1</v>
      </c>
      <c r="K782" s="11"/>
      <c r="L782" s="11">
        <f>D782*K782</f>
        <v>0</v>
      </c>
      <c r="M782" s="11">
        <f>IF(49999&lt;$L$9,IF($L$9&lt;100000,F782*K782,0),0)</f>
        <v>0</v>
      </c>
      <c r="N782" s="11">
        <f>IF($L$9&gt;100000,H782*K782,0)</f>
        <v>0</v>
      </c>
    </row>
    <row r="783" spans="2:14" s="1" customFormat="1" ht="11.1" customHeight="1" outlineLevel="2" x14ac:dyDescent="0.2">
      <c r="B783" s="35" t="s">
        <v>1552</v>
      </c>
      <c r="C783" s="16" t="s">
        <v>1553</v>
      </c>
      <c r="D783" s="17">
        <v>95</v>
      </c>
      <c r="E783" s="18" t="s">
        <v>25</v>
      </c>
      <c r="F783" s="17">
        <v>92</v>
      </c>
      <c r="G783" s="18" t="s">
        <v>25</v>
      </c>
      <c r="H783" s="17">
        <v>86</v>
      </c>
      <c r="I783" s="18" t="s">
        <v>25</v>
      </c>
      <c r="J783" s="19">
        <v>45</v>
      </c>
      <c r="K783" s="11"/>
      <c r="L783" s="11">
        <f>D783*K783</f>
        <v>0</v>
      </c>
      <c r="M783" s="11">
        <f>IF(49999&lt;$L$9,IF($L$9&lt;100000,F783*K783,0),0)</f>
        <v>0</v>
      </c>
      <c r="N783" s="11">
        <f>IF($L$9&gt;100000,H783*K783,0)</f>
        <v>0</v>
      </c>
    </row>
    <row r="784" spans="2:14" s="1" customFormat="1" ht="21.95" customHeight="1" outlineLevel="2" x14ac:dyDescent="0.2">
      <c r="B784" s="35" t="s">
        <v>1554</v>
      </c>
      <c r="C784" s="16" t="s">
        <v>1555</v>
      </c>
      <c r="D784" s="17">
        <v>150</v>
      </c>
      <c r="E784" s="18" t="s">
        <v>25</v>
      </c>
      <c r="F784" s="17">
        <v>150</v>
      </c>
      <c r="G784" s="18" t="s">
        <v>25</v>
      </c>
      <c r="H784" s="17">
        <v>150</v>
      </c>
      <c r="I784" s="18" t="s">
        <v>25</v>
      </c>
      <c r="J784" s="19">
        <v>96</v>
      </c>
      <c r="K784" s="11"/>
      <c r="L784" s="11">
        <f>D784*K784</f>
        <v>0</v>
      </c>
      <c r="M784" s="11">
        <f>IF(49999&lt;$L$9,IF($L$9&lt;100000,F784*K784,0),0)</f>
        <v>0</v>
      </c>
      <c r="N784" s="11">
        <f>IF($L$9&gt;100000,H784*K784,0)</f>
        <v>0</v>
      </c>
    </row>
    <row r="785" spans="2:14" s="1" customFormat="1" ht="21.95" customHeight="1" outlineLevel="2" x14ac:dyDescent="0.2">
      <c r="B785" s="35" t="s">
        <v>1556</v>
      </c>
      <c r="C785" s="16" t="s">
        <v>1557</v>
      </c>
      <c r="D785" s="17">
        <v>30</v>
      </c>
      <c r="E785" s="18" t="s">
        <v>25</v>
      </c>
      <c r="F785" s="17">
        <v>30</v>
      </c>
      <c r="G785" s="18" t="s">
        <v>25</v>
      </c>
      <c r="H785" s="17">
        <v>30</v>
      </c>
      <c r="I785" s="18" t="s">
        <v>25</v>
      </c>
      <c r="J785" s="19">
        <v>15</v>
      </c>
      <c r="K785" s="11"/>
      <c r="L785" s="11">
        <f>D785*K785</f>
        <v>0</v>
      </c>
      <c r="M785" s="11">
        <f>IF(49999&lt;$L$9,IF($L$9&lt;100000,F785*K785,0),0)</f>
        <v>0</v>
      </c>
      <c r="N785" s="11">
        <f>IF($L$9&gt;100000,H785*K785,0)</f>
        <v>0</v>
      </c>
    </row>
    <row r="786" spans="2:14" s="1" customFormat="1" ht="21.95" customHeight="1" outlineLevel="2" x14ac:dyDescent="0.2">
      <c r="B786" s="35" t="s">
        <v>1558</v>
      </c>
      <c r="C786" s="16" t="s">
        <v>1559</v>
      </c>
      <c r="D786" s="17">
        <v>50</v>
      </c>
      <c r="E786" s="18" t="s">
        <v>25</v>
      </c>
      <c r="F786" s="17">
        <v>50</v>
      </c>
      <c r="G786" s="18" t="s">
        <v>25</v>
      </c>
      <c r="H786" s="17">
        <v>50</v>
      </c>
      <c r="I786" s="18" t="s">
        <v>25</v>
      </c>
      <c r="J786" s="19">
        <v>8</v>
      </c>
      <c r="K786" s="11"/>
      <c r="L786" s="11">
        <f>D786*K786</f>
        <v>0</v>
      </c>
      <c r="M786" s="11">
        <f>IF(49999&lt;$L$9,IF($L$9&lt;100000,F786*K786,0),0)</f>
        <v>0</v>
      </c>
      <c r="N786" s="11">
        <f>IF($L$9&gt;100000,H786*K786,0)</f>
        <v>0</v>
      </c>
    </row>
    <row r="787" spans="2:14" s="1" customFormat="1" ht="21.95" customHeight="1" outlineLevel="2" x14ac:dyDescent="0.2">
      <c r="B787" s="35" t="s">
        <v>1560</v>
      </c>
      <c r="C787" s="16" t="s">
        <v>1561</v>
      </c>
      <c r="D787" s="17">
        <v>50</v>
      </c>
      <c r="E787" s="18" t="s">
        <v>25</v>
      </c>
      <c r="F787" s="17">
        <v>50</v>
      </c>
      <c r="G787" s="18" t="s">
        <v>25</v>
      </c>
      <c r="H787" s="17">
        <v>50</v>
      </c>
      <c r="I787" s="18" t="s">
        <v>25</v>
      </c>
      <c r="J787" s="19">
        <v>2</v>
      </c>
      <c r="K787" s="11"/>
      <c r="L787" s="11">
        <f>D787*K787</f>
        <v>0</v>
      </c>
      <c r="M787" s="11">
        <f>IF(49999&lt;$L$9,IF($L$9&lt;100000,F787*K787,0),0)</f>
        <v>0</v>
      </c>
      <c r="N787" s="11">
        <f>IF($L$9&gt;100000,H787*K787,0)</f>
        <v>0</v>
      </c>
    </row>
    <row r="788" spans="2:14" s="1" customFormat="1" ht="21.95" customHeight="1" outlineLevel="2" x14ac:dyDescent="0.2">
      <c r="B788" s="35" t="s">
        <v>1562</v>
      </c>
      <c r="C788" s="16" t="s">
        <v>1563</v>
      </c>
      <c r="D788" s="17">
        <v>50</v>
      </c>
      <c r="E788" s="18" t="s">
        <v>25</v>
      </c>
      <c r="F788" s="17">
        <v>50</v>
      </c>
      <c r="G788" s="18" t="s">
        <v>25</v>
      </c>
      <c r="H788" s="17">
        <v>50</v>
      </c>
      <c r="I788" s="18" t="s">
        <v>25</v>
      </c>
      <c r="J788" s="19">
        <v>6</v>
      </c>
      <c r="K788" s="11"/>
      <c r="L788" s="11">
        <f>D788*K788</f>
        <v>0</v>
      </c>
      <c r="M788" s="11">
        <f>IF(49999&lt;$L$9,IF($L$9&lt;100000,F788*K788,0),0)</f>
        <v>0</v>
      </c>
      <c r="N788" s="11">
        <f>IF($L$9&gt;100000,H788*K788,0)</f>
        <v>0</v>
      </c>
    </row>
    <row r="789" spans="2:14" s="1" customFormat="1" ht="21.95" customHeight="1" outlineLevel="2" x14ac:dyDescent="0.2">
      <c r="B789" s="35" t="s">
        <v>1564</v>
      </c>
      <c r="C789" s="16" t="s">
        <v>1565</v>
      </c>
      <c r="D789" s="17">
        <v>50</v>
      </c>
      <c r="E789" s="18" t="s">
        <v>25</v>
      </c>
      <c r="F789" s="17">
        <v>50</v>
      </c>
      <c r="G789" s="18" t="s">
        <v>25</v>
      </c>
      <c r="H789" s="17">
        <v>50</v>
      </c>
      <c r="I789" s="18" t="s">
        <v>25</v>
      </c>
      <c r="J789" s="19">
        <v>34</v>
      </c>
      <c r="K789" s="11"/>
      <c r="L789" s="11">
        <f>D789*K789</f>
        <v>0</v>
      </c>
      <c r="M789" s="11">
        <f>IF(49999&lt;$L$9,IF($L$9&lt;100000,F789*K789,0),0)</f>
        <v>0</v>
      </c>
      <c r="N789" s="11">
        <f>IF($L$9&gt;100000,H789*K789,0)</f>
        <v>0</v>
      </c>
    </row>
    <row r="790" spans="2:14" s="1" customFormat="1" ht="21.95" customHeight="1" outlineLevel="2" x14ac:dyDescent="0.2">
      <c r="B790" s="35" t="s">
        <v>1566</v>
      </c>
      <c r="C790" s="16" t="s">
        <v>1567</v>
      </c>
      <c r="D790" s="17">
        <v>50</v>
      </c>
      <c r="E790" s="18" t="s">
        <v>25</v>
      </c>
      <c r="F790" s="17">
        <v>50</v>
      </c>
      <c r="G790" s="18" t="s">
        <v>25</v>
      </c>
      <c r="H790" s="17">
        <v>50</v>
      </c>
      <c r="I790" s="18" t="s">
        <v>25</v>
      </c>
      <c r="J790" s="19">
        <v>2</v>
      </c>
      <c r="K790" s="11"/>
      <c r="L790" s="11">
        <f>D790*K790</f>
        <v>0</v>
      </c>
      <c r="M790" s="11">
        <f>IF(49999&lt;$L$9,IF($L$9&lt;100000,F790*K790,0),0)</f>
        <v>0</v>
      </c>
      <c r="N790" s="11">
        <f>IF($L$9&gt;100000,H790*K790,0)</f>
        <v>0</v>
      </c>
    </row>
    <row r="791" spans="2:14" s="1" customFormat="1" ht="21.95" customHeight="1" outlineLevel="2" x14ac:dyDescent="0.2">
      <c r="B791" s="35" t="s">
        <v>1568</v>
      </c>
      <c r="C791" s="16" t="s">
        <v>1569</v>
      </c>
      <c r="D791" s="17">
        <v>50</v>
      </c>
      <c r="E791" s="18" t="s">
        <v>25</v>
      </c>
      <c r="F791" s="17">
        <v>50</v>
      </c>
      <c r="G791" s="18" t="s">
        <v>25</v>
      </c>
      <c r="H791" s="17">
        <v>50</v>
      </c>
      <c r="I791" s="18" t="s">
        <v>25</v>
      </c>
      <c r="J791" s="19">
        <v>7</v>
      </c>
      <c r="K791" s="11"/>
      <c r="L791" s="11">
        <f>D791*K791</f>
        <v>0</v>
      </c>
      <c r="M791" s="11">
        <f>IF(49999&lt;$L$9,IF($L$9&lt;100000,F791*K791,0),0)</f>
        <v>0</v>
      </c>
      <c r="N791" s="11">
        <f>IF($L$9&gt;100000,H791*K791,0)</f>
        <v>0</v>
      </c>
    </row>
    <row r="792" spans="2:14" s="1" customFormat="1" ht="21.95" customHeight="1" outlineLevel="2" x14ac:dyDescent="0.2">
      <c r="B792" s="35" t="s">
        <v>1570</v>
      </c>
      <c r="C792" s="16" t="s">
        <v>1571</v>
      </c>
      <c r="D792" s="17">
        <v>50</v>
      </c>
      <c r="E792" s="18" t="s">
        <v>25</v>
      </c>
      <c r="F792" s="17">
        <v>50</v>
      </c>
      <c r="G792" s="18" t="s">
        <v>25</v>
      </c>
      <c r="H792" s="17">
        <v>50</v>
      </c>
      <c r="I792" s="18" t="s">
        <v>25</v>
      </c>
      <c r="J792" s="19">
        <v>4</v>
      </c>
      <c r="K792" s="11"/>
      <c r="L792" s="11">
        <f>D792*K792</f>
        <v>0</v>
      </c>
      <c r="M792" s="11">
        <f>IF(49999&lt;$L$9,IF($L$9&lt;100000,F792*K792,0),0)</f>
        <v>0</v>
      </c>
      <c r="N792" s="11">
        <f>IF($L$9&gt;100000,H792*K792,0)</f>
        <v>0</v>
      </c>
    </row>
    <row r="793" spans="2:14" s="1" customFormat="1" ht="11.1" customHeight="1" outlineLevel="2" x14ac:dyDescent="0.2">
      <c r="B793" s="35" t="s">
        <v>1572</v>
      </c>
      <c r="C793" s="16" t="s">
        <v>1573</v>
      </c>
      <c r="D793" s="17">
        <v>30</v>
      </c>
      <c r="E793" s="18" t="s">
        <v>25</v>
      </c>
      <c r="F793" s="17">
        <v>30</v>
      </c>
      <c r="G793" s="18" t="s">
        <v>25</v>
      </c>
      <c r="H793" s="17">
        <v>30</v>
      </c>
      <c r="I793" s="18" t="s">
        <v>25</v>
      </c>
      <c r="J793" s="19">
        <v>15</v>
      </c>
      <c r="K793" s="11"/>
      <c r="L793" s="11">
        <f>D793*K793</f>
        <v>0</v>
      </c>
      <c r="M793" s="11">
        <f>IF(49999&lt;$L$9,IF($L$9&lt;100000,F793*K793,0),0)</f>
        <v>0</v>
      </c>
      <c r="N793" s="11">
        <f>IF($L$9&gt;100000,H793*K793,0)</f>
        <v>0</v>
      </c>
    </row>
    <row r="794" spans="2:14" s="1" customFormat="1" ht="11.1" customHeight="1" outlineLevel="2" x14ac:dyDescent="0.2">
      <c r="B794" s="35" t="s">
        <v>1574</v>
      </c>
      <c r="C794" s="16" t="s">
        <v>1575</v>
      </c>
      <c r="D794" s="17">
        <v>30</v>
      </c>
      <c r="E794" s="18" t="s">
        <v>25</v>
      </c>
      <c r="F794" s="17">
        <v>30</v>
      </c>
      <c r="G794" s="18" t="s">
        <v>25</v>
      </c>
      <c r="H794" s="17">
        <v>30</v>
      </c>
      <c r="I794" s="18" t="s">
        <v>25</v>
      </c>
      <c r="J794" s="19">
        <v>1</v>
      </c>
      <c r="K794" s="11"/>
      <c r="L794" s="11">
        <f>D794*K794</f>
        <v>0</v>
      </c>
      <c r="M794" s="11">
        <f>IF(49999&lt;$L$9,IF($L$9&lt;100000,F794*K794,0),0)</f>
        <v>0</v>
      </c>
      <c r="N794" s="11">
        <f>IF($L$9&gt;100000,H794*K794,0)</f>
        <v>0</v>
      </c>
    </row>
    <row r="795" spans="2:14" s="1" customFormat="1" ht="21.95" customHeight="1" outlineLevel="2" x14ac:dyDescent="0.2">
      <c r="B795" s="35" t="s">
        <v>1576</v>
      </c>
      <c r="C795" s="16" t="s">
        <v>1577</v>
      </c>
      <c r="D795" s="17">
        <v>30</v>
      </c>
      <c r="E795" s="18" t="s">
        <v>25</v>
      </c>
      <c r="F795" s="17">
        <v>30</v>
      </c>
      <c r="G795" s="18" t="s">
        <v>25</v>
      </c>
      <c r="H795" s="17">
        <v>30</v>
      </c>
      <c r="I795" s="18" t="s">
        <v>25</v>
      </c>
      <c r="J795" s="19">
        <v>4</v>
      </c>
      <c r="K795" s="11"/>
      <c r="L795" s="11">
        <f>D795*K795</f>
        <v>0</v>
      </c>
      <c r="M795" s="11">
        <f>IF(49999&lt;$L$9,IF($L$9&lt;100000,F795*K795,0),0)</f>
        <v>0</v>
      </c>
      <c r="N795" s="11">
        <f>IF($L$9&gt;100000,H795*K795,0)</f>
        <v>0</v>
      </c>
    </row>
    <row r="796" spans="2:14" s="1" customFormat="1" ht="21.95" customHeight="1" outlineLevel="2" x14ac:dyDescent="0.2">
      <c r="B796" s="35" t="s">
        <v>1578</v>
      </c>
      <c r="C796" s="16" t="s">
        <v>1579</v>
      </c>
      <c r="D796" s="17">
        <v>30</v>
      </c>
      <c r="E796" s="18" t="s">
        <v>25</v>
      </c>
      <c r="F796" s="17">
        <v>30</v>
      </c>
      <c r="G796" s="18" t="s">
        <v>25</v>
      </c>
      <c r="H796" s="17">
        <v>30</v>
      </c>
      <c r="I796" s="18" t="s">
        <v>25</v>
      </c>
      <c r="J796" s="19">
        <v>9</v>
      </c>
      <c r="K796" s="11"/>
      <c r="L796" s="11">
        <f>D796*K796</f>
        <v>0</v>
      </c>
      <c r="M796" s="11">
        <f>IF(49999&lt;$L$9,IF($L$9&lt;100000,F796*K796,0),0)</f>
        <v>0</v>
      </c>
      <c r="N796" s="11">
        <f>IF($L$9&gt;100000,H796*K796,0)</f>
        <v>0</v>
      </c>
    </row>
    <row r="797" spans="2:14" s="1" customFormat="1" ht="21.95" customHeight="1" outlineLevel="2" x14ac:dyDescent="0.2">
      <c r="B797" s="35" t="s">
        <v>1580</v>
      </c>
      <c r="C797" s="16" t="s">
        <v>1581</v>
      </c>
      <c r="D797" s="17">
        <v>30</v>
      </c>
      <c r="E797" s="18" t="s">
        <v>25</v>
      </c>
      <c r="F797" s="17">
        <v>30</v>
      </c>
      <c r="G797" s="18" t="s">
        <v>25</v>
      </c>
      <c r="H797" s="17">
        <v>30</v>
      </c>
      <c r="I797" s="18" t="s">
        <v>25</v>
      </c>
      <c r="J797" s="19">
        <v>9</v>
      </c>
      <c r="K797" s="11"/>
      <c r="L797" s="11">
        <f>D797*K797</f>
        <v>0</v>
      </c>
      <c r="M797" s="11">
        <f>IF(49999&lt;$L$9,IF($L$9&lt;100000,F797*K797,0),0)</f>
        <v>0</v>
      </c>
      <c r="N797" s="11">
        <f>IF($L$9&gt;100000,H797*K797,0)</f>
        <v>0</v>
      </c>
    </row>
    <row r="798" spans="2:14" s="1" customFormat="1" ht="21.95" customHeight="1" outlineLevel="2" x14ac:dyDescent="0.2">
      <c r="B798" s="35" t="s">
        <v>1582</v>
      </c>
      <c r="C798" s="16" t="s">
        <v>1583</v>
      </c>
      <c r="D798" s="17">
        <v>30</v>
      </c>
      <c r="E798" s="18" t="s">
        <v>25</v>
      </c>
      <c r="F798" s="17">
        <v>30</v>
      </c>
      <c r="G798" s="18" t="s">
        <v>25</v>
      </c>
      <c r="H798" s="17">
        <v>30</v>
      </c>
      <c r="I798" s="18" t="s">
        <v>25</v>
      </c>
      <c r="J798" s="19">
        <v>6</v>
      </c>
      <c r="K798" s="11"/>
      <c r="L798" s="11">
        <f>D798*K798</f>
        <v>0</v>
      </c>
      <c r="M798" s="11">
        <f>IF(49999&lt;$L$9,IF($L$9&lt;100000,F798*K798,0),0)</f>
        <v>0</v>
      </c>
      <c r="N798" s="11">
        <f>IF($L$9&gt;100000,H798*K798,0)</f>
        <v>0</v>
      </c>
    </row>
    <row r="799" spans="2:14" s="1" customFormat="1" ht="11.1" customHeight="1" outlineLevel="2" x14ac:dyDescent="0.2">
      <c r="B799" s="35" t="s">
        <v>1584</v>
      </c>
      <c r="C799" s="16" t="s">
        <v>1585</v>
      </c>
      <c r="D799" s="17">
        <v>30</v>
      </c>
      <c r="E799" s="18" t="s">
        <v>25</v>
      </c>
      <c r="F799" s="17">
        <v>30</v>
      </c>
      <c r="G799" s="18" t="s">
        <v>25</v>
      </c>
      <c r="H799" s="17">
        <v>30</v>
      </c>
      <c r="I799" s="18" t="s">
        <v>25</v>
      </c>
      <c r="J799" s="19">
        <v>2</v>
      </c>
      <c r="K799" s="11"/>
      <c r="L799" s="11">
        <f>D799*K799</f>
        <v>0</v>
      </c>
      <c r="M799" s="11">
        <f>IF(49999&lt;$L$9,IF($L$9&lt;100000,F799*K799,0),0)</f>
        <v>0</v>
      </c>
      <c r="N799" s="11">
        <f>IF($L$9&gt;100000,H799*K799,0)</f>
        <v>0</v>
      </c>
    </row>
    <row r="800" spans="2:14" s="1" customFormat="1" ht="21.95" customHeight="1" outlineLevel="2" x14ac:dyDescent="0.2">
      <c r="B800" s="35" t="s">
        <v>1586</v>
      </c>
      <c r="C800" s="16" t="s">
        <v>1587</v>
      </c>
      <c r="D800" s="17">
        <v>30</v>
      </c>
      <c r="E800" s="18" t="s">
        <v>25</v>
      </c>
      <c r="F800" s="17">
        <v>30</v>
      </c>
      <c r="G800" s="18" t="s">
        <v>25</v>
      </c>
      <c r="H800" s="17">
        <v>30</v>
      </c>
      <c r="I800" s="18" t="s">
        <v>25</v>
      </c>
      <c r="J800" s="19">
        <v>4</v>
      </c>
      <c r="K800" s="11"/>
      <c r="L800" s="11">
        <f>D800*K800</f>
        <v>0</v>
      </c>
      <c r="M800" s="11">
        <f>IF(49999&lt;$L$9,IF($L$9&lt;100000,F800*K800,0),0)</f>
        <v>0</v>
      </c>
      <c r="N800" s="11">
        <f>IF($L$9&gt;100000,H800*K800,0)</f>
        <v>0</v>
      </c>
    </row>
    <row r="801" spans="2:14" s="1" customFormat="1" ht="21.95" customHeight="1" outlineLevel="2" x14ac:dyDescent="0.2">
      <c r="B801" s="35" t="s">
        <v>1588</v>
      </c>
      <c r="C801" s="16" t="s">
        <v>1589</v>
      </c>
      <c r="D801" s="17">
        <v>30</v>
      </c>
      <c r="E801" s="18" t="s">
        <v>25</v>
      </c>
      <c r="F801" s="17">
        <v>30</v>
      </c>
      <c r="G801" s="18" t="s">
        <v>25</v>
      </c>
      <c r="H801" s="17">
        <v>30</v>
      </c>
      <c r="I801" s="18" t="s">
        <v>25</v>
      </c>
      <c r="J801" s="19">
        <v>2</v>
      </c>
      <c r="K801" s="11"/>
      <c r="L801" s="11">
        <f>D801*K801</f>
        <v>0</v>
      </c>
      <c r="M801" s="11">
        <f>IF(49999&lt;$L$9,IF($L$9&lt;100000,F801*K801,0),0)</f>
        <v>0</v>
      </c>
      <c r="N801" s="11">
        <f>IF($L$9&gt;100000,H801*K801,0)</f>
        <v>0</v>
      </c>
    </row>
    <row r="802" spans="2:14" s="1" customFormat="1" ht="21.95" customHeight="1" outlineLevel="2" x14ac:dyDescent="0.2">
      <c r="B802" s="35" t="s">
        <v>1590</v>
      </c>
      <c r="C802" s="16" t="s">
        <v>1591</v>
      </c>
      <c r="D802" s="17">
        <v>30</v>
      </c>
      <c r="E802" s="18" t="s">
        <v>25</v>
      </c>
      <c r="F802" s="17">
        <v>30</v>
      </c>
      <c r="G802" s="18" t="s">
        <v>25</v>
      </c>
      <c r="H802" s="17">
        <v>30</v>
      </c>
      <c r="I802" s="18" t="s">
        <v>25</v>
      </c>
      <c r="J802" s="19">
        <v>7</v>
      </c>
      <c r="K802" s="11"/>
      <c r="L802" s="11">
        <f>D802*K802</f>
        <v>0</v>
      </c>
      <c r="M802" s="11">
        <f>IF(49999&lt;$L$9,IF($L$9&lt;100000,F802*K802,0),0)</f>
        <v>0</v>
      </c>
      <c r="N802" s="11">
        <f>IF($L$9&gt;100000,H802*K802,0)</f>
        <v>0</v>
      </c>
    </row>
    <row r="803" spans="2:14" s="1" customFormat="1" ht="21.95" customHeight="1" outlineLevel="2" x14ac:dyDescent="0.2">
      <c r="B803" s="35" t="s">
        <v>1592</v>
      </c>
      <c r="C803" s="16" t="s">
        <v>1593</v>
      </c>
      <c r="D803" s="17">
        <v>30</v>
      </c>
      <c r="E803" s="18" t="s">
        <v>25</v>
      </c>
      <c r="F803" s="17">
        <v>30</v>
      </c>
      <c r="G803" s="18" t="s">
        <v>25</v>
      </c>
      <c r="H803" s="17">
        <v>30</v>
      </c>
      <c r="I803" s="18" t="s">
        <v>25</v>
      </c>
      <c r="J803" s="19">
        <v>9</v>
      </c>
      <c r="K803" s="11"/>
      <c r="L803" s="11">
        <f>D803*K803</f>
        <v>0</v>
      </c>
      <c r="M803" s="11">
        <f>IF(49999&lt;$L$9,IF($L$9&lt;100000,F803*K803,0),0)</f>
        <v>0</v>
      </c>
      <c r="N803" s="11">
        <f>IF($L$9&gt;100000,H803*K803,0)</f>
        <v>0</v>
      </c>
    </row>
    <row r="804" spans="2:14" s="1" customFormat="1" ht="21.95" customHeight="1" outlineLevel="2" x14ac:dyDescent="0.2">
      <c r="B804" s="35" t="s">
        <v>1594</v>
      </c>
      <c r="C804" s="16" t="s">
        <v>1595</v>
      </c>
      <c r="D804" s="17">
        <v>30</v>
      </c>
      <c r="E804" s="18" t="s">
        <v>25</v>
      </c>
      <c r="F804" s="17">
        <v>30</v>
      </c>
      <c r="G804" s="18" t="s">
        <v>25</v>
      </c>
      <c r="H804" s="17">
        <v>30</v>
      </c>
      <c r="I804" s="18" t="s">
        <v>25</v>
      </c>
      <c r="J804" s="19">
        <v>5</v>
      </c>
      <c r="K804" s="11"/>
      <c r="L804" s="11">
        <f>D804*K804</f>
        <v>0</v>
      </c>
      <c r="M804" s="11">
        <f>IF(49999&lt;$L$9,IF($L$9&lt;100000,F804*K804,0),0)</f>
        <v>0</v>
      </c>
      <c r="N804" s="11">
        <f>IF($L$9&gt;100000,H804*K804,0)</f>
        <v>0</v>
      </c>
    </row>
    <row r="805" spans="2:14" s="1" customFormat="1" ht="21.95" customHeight="1" outlineLevel="2" x14ac:dyDescent="0.2">
      <c r="B805" s="35" t="s">
        <v>1596</v>
      </c>
      <c r="C805" s="16" t="s">
        <v>1597</v>
      </c>
      <c r="D805" s="17">
        <v>30</v>
      </c>
      <c r="E805" s="18" t="s">
        <v>25</v>
      </c>
      <c r="F805" s="17">
        <v>30</v>
      </c>
      <c r="G805" s="18" t="s">
        <v>25</v>
      </c>
      <c r="H805" s="17">
        <v>30</v>
      </c>
      <c r="I805" s="18" t="s">
        <v>25</v>
      </c>
      <c r="J805" s="19">
        <v>7</v>
      </c>
      <c r="K805" s="11"/>
      <c r="L805" s="11">
        <f>D805*K805</f>
        <v>0</v>
      </c>
      <c r="M805" s="11">
        <f>IF(49999&lt;$L$9,IF($L$9&lt;100000,F805*K805,0),0)</f>
        <v>0</v>
      </c>
      <c r="N805" s="11">
        <f>IF($L$9&gt;100000,H805*K805,0)</f>
        <v>0</v>
      </c>
    </row>
    <row r="806" spans="2:14" s="1" customFormat="1" ht="11.1" customHeight="1" outlineLevel="2" x14ac:dyDescent="0.2">
      <c r="B806" s="35" t="s">
        <v>1598</v>
      </c>
      <c r="C806" s="16" t="s">
        <v>1599</v>
      </c>
      <c r="D806" s="17">
        <v>30</v>
      </c>
      <c r="E806" s="18" t="s">
        <v>25</v>
      </c>
      <c r="F806" s="17">
        <v>30</v>
      </c>
      <c r="G806" s="18" t="s">
        <v>25</v>
      </c>
      <c r="H806" s="17">
        <v>30</v>
      </c>
      <c r="I806" s="18" t="s">
        <v>25</v>
      </c>
      <c r="J806" s="19">
        <v>2</v>
      </c>
      <c r="K806" s="11"/>
      <c r="L806" s="11">
        <f>D806*K806</f>
        <v>0</v>
      </c>
      <c r="M806" s="11">
        <f>IF(49999&lt;$L$9,IF($L$9&lt;100000,F806*K806,0),0)</f>
        <v>0</v>
      </c>
      <c r="N806" s="11">
        <f>IF($L$9&gt;100000,H806*K806,0)</f>
        <v>0</v>
      </c>
    </row>
    <row r="807" spans="2:14" s="1" customFormat="1" ht="21.95" customHeight="1" outlineLevel="2" x14ac:dyDescent="0.2">
      <c r="B807" s="35" t="s">
        <v>1600</v>
      </c>
      <c r="C807" s="16" t="s">
        <v>1601</v>
      </c>
      <c r="D807" s="17">
        <v>134</v>
      </c>
      <c r="E807" s="18" t="s">
        <v>25</v>
      </c>
      <c r="F807" s="17">
        <v>121</v>
      </c>
      <c r="G807" s="18" t="s">
        <v>25</v>
      </c>
      <c r="H807" s="17">
        <v>107</v>
      </c>
      <c r="I807" s="18" t="s">
        <v>25</v>
      </c>
      <c r="J807" s="19">
        <v>1</v>
      </c>
      <c r="K807" s="11"/>
      <c r="L807" s="11">
        <f>D807*K807</f>
        <v>0</v>
      </c>
      <c r="M807" s="11">
        <f>IF(49999&lt;$L$9,IF($L$9&lt;100000,F807*K807,0),0)</f>
        <v>0</v>
      </c>
      <c r="N807" s="11">
        <f>IF($L$9&gt;100000,H807*K807,0)</f>
        <v>0</v>
      </c>
    </row>
    <row r="808" spans="2:14" s="1" customFormat="1" ht="21.95" customHeight="1" outlineLevel="2" x14ac:dyDescent="0.2">
      <c r="B808" s="35" t="s">
        <v>1602</v>
      </c>
      <c r="C808" s="16" t="s">
        <v>1603</v>
      </c>
      <c r="D808" s="17">
        <v>134</v>
      </c>
      <c r="E808" s="18" t="s">
        <v>25</v>
      </c>
      <c r="F808" s="17">
        <v>121</v>
      </c>
      <c r="G808" s="18" t="s">
        <v>25</v>
      </c>
      <c r="H808" s="17">
        <v>107</v>
      </c>
      <c r="I808" s="18" t="s">
        <v>25</v>
      </c>
      <c r="J808" s="19">
        <v>1</v>
      </c>
      <c r="K808" s="11"/>
      <c r="L808" s="11">
        <f>D808*K808</f>
        <v>0</v>
      </c>
      <c r="M808" s="11">
        <f>IF(49999&lt;$L$9,IF($L$9&lt;100000,F808*K808,0),0)</f>
        <v>0</v>
      </c>
      <c r="N808" s="11">
        <f>IF($L$9&gt;100000,H808*K808,0)</f>
        <v>0</v>
      </c>
    </row>
    <row r="809" spans="2:14" s="1" customFormat="1" ht="21.95" customHeight="1" outlineLevel="2" x14ac:dyDescent="0.2">
      <c r="B809" s="35" t="s">
        <v>1604</v>
      </c>
      <c r="C809" s="16" t="s">
        <v>1605</v>
      </c>
      <c r="D809" s="17">
        <v>69</v>
      </c>
      <c r="E809" s="18" t="s">
        <v>25</v>
      </c>
      <c r="F809" s="17">
        <v>67</v>
      </c>
      <c r="G809" s="18" t="s">
        <v>25</v>
      </c>
      <c r="H809" s="17">
        <v>62.5</v>
      </c>
      <c r="I809" s="18" t="s">
        <v>25</v>
      </c>
      <c r="J809" s="19">
        <v>9</v>
      </c>
      <c r="K809" s="11"/>
      <c r="L809" s="11">
        <f>D809*K809</f>
        <v>0</v>
      </c>
      <c r="M809" s="11">
        <f>IF(49999&lt;$L$9,IF($L$9&lt;100000,F809*K809,0),0)</f>
        <v>0</v>
      </c>
      <c r="N809" s="11">
        <f>IF($L$9&gt;100000,H809*K809,0)</f>
        <v>0</v>
      </c>
    </row>
    <row r="810" spans="2:14" s="1" customFormat="1" ht="21.95" customHeight="1" outlineLevel="2" x14ac:dyDescent="0.2">
      <c r="B810" s="35" t="s">
        <v>1606</v>
      </c>
      <c r="C810" s="16" t="s">
        <v>1607</v>
      </c>
      <c r="D810" s="17">
        <v>70</v>
      </c>
      <c r="E810" s="18" t="s">
        <v>25</v>
      </c>
      <c r="F810" s="17">
        <v>69</v>
      </c>
      <c r="G810" s="18" t="s">
        <v>25</v>
      </c>
      <c r="H810" s="17">
        <v>62.5</v>
      </c>
      <c r="I810" s="18" t="s">
        <v>25</v>
      </c>
      <c r="J810" s="19">
        <v>71</v>
      </c>
      <c r="K810" s="11"/>
      <c r="L810" s="11">
        <f>D810*K810</f>
        <v>0</v>
      </c>
      <c r="M810" s="11">
        <f>IF(49999&lt;$L$9,IF($L$9&lt;100000,F810*K810,0),0)</f>
        <v>0</v>
      </c>
      <c r="N810" s="11">
        <f>IF($L$9&gt;100000,H810*K810,0)</f>
        <v>0</v>
      </c>
    </row>
    <row r="811" spans="2:14" s="1" customFormat="1" ht="21.95" customHeight="1" outlineLevel="2" x14ac:dyDescent="0.2">
      <c r="B811" s="35" t="s">
        <v>1608</v>
      </c>
      <c r="C811" s="16" t="s">
        <v>1609</v>
      </c>
      <c r="D811" s="17">
        <v>70</v>
      </c>
      <c r="E811" s="18" t="s">
        <v>25</v>
      </c>
      <c r="F811" s="17">
        <v>69</v>
      </c>
      <c r="G811" s="18" t="s">
        <v>25</v>
      </c>
      <c r="H811" s="17">
        <v>62.5</v>
      </c>
      <c r="I811" s="18" t="s">
        <v>25</v>
      </c>
      <c r="J811" s="19">
        <v>76</v>
      </c>
      <c r="K811" s="11"/>
      <c r="L811" s="11">
        <f>D811*K811</f>
        <v>0</v>
      </c>
      <c r="M811" s="11">
        <f>IF(49999&lt;$L$9,IF($L$9&lt;100000,F811*K811,0),0)</f>
        <v>0</v>
      </c>
      <c r="N811" s="11">
        <f>IF($L$9&gt;100000,H811*K811,0)</f>
        <v>0</v>
      </c>
    </row>
    <row r="812" spans="2:14" s="1" customFormat="1" ht="21.95" customHeight="1" outlineLevel="2" x14ac:dyDescent="0.2">
      <c r="B812" s="35" t="s">
        <v>1610</v>
      </c>
      <c r="C812" s="16" t="s">
        <v>1611</v>
      </c>
      <c r="D812" s="17">
        <v>69</v>
      </c>
      <c r="E812" s="18" t="s">
        <v>25</v>
      </c>
      <c r="F812" s="17">
        <v>66</v>
      </c>
      <c r="G812" s="18" t="s">
        <v>25</v>
      </c>
      <c r="H812" s="17">
        <v>60</v>
      </c>
      <c r="I812" s="18" t="s">
        <v>25</v>
      </c>
      <c r="J812" s="19">
        <v>99</v>
      </c>
      <c r="K812" s="11"/>
      <c r="L812" s="11">
        <f>D812*K812</f>
        <v>0</v>
      </c>
      <c r="M812" s="11">
        <f>IF(49999&lt;$L$9,IF($L$9&lt;100000,F812*K812,0),0)</f>
        <v>0</v>
      </c>
      <c r="N812" s="11">
        <f>IF($L$9&gt;100000,H812*K812,0)</f>
        <v>0</v>
      </c>
    </row>
    <row r="813" spans="2:14" s="1" customFormat="1" ht="21.95" customHeight="1" outlineLevel="2" x14ac:dyDescent="0.2">
      <c r="B813" s="35" t="s">
        <v>1612</v>
      </c>
      <c r="C813" s="16" t="s">
        <v>1613</v>
      </c>
      <c r="D813" s="17">
        <v>70</v>
      </c>
      <c r="E813" s="18" t="s">
        <v>25</v>
      </c>
      <c r="F813" s="17">
        <v>69</v>
      </c>
      <c r="G813" s="18" t="s">
        <v>25</v>
      </c>
      <c r="H813" s="17">
        <v>62.5</v>
      </c>
      <c r="I813" s="18" t="s">
        <v>25</v>
      </c>
      <c r="J813" s="19">
        <v>75</v>
      </c>
      <c r="K813" s="11"/>
      <c r="L813" s="11">
        <f>D813*K813</f>
        <v>0</v>
      </c>
      <c r="M813" s="11">
        <f>IF(49999&lt;$L$9,IF($L$9&lt;100000,F813*K813,0),0)</f>
        <v>0</v>
      </c>
      <c r="N813" s="11">
        <f>IF($L$9&gt;100000,H813*K813,0)</f>
        <v>0</v>
      </c>
    </row>
    <row r="814" spans="2:14" s="1" customFormat="1" ht="21.95" customHeight="1" outlineLevel="2" x14ac:dyDescent="0.2">
      <c r="B814" s="35" t="s">
        <v>1614</v>
      </c>
      <c r="C814" s="16" t="s">
        <v>1615</v>
      </c>
      <c r="D814" s="17">
        <v>70</v>
      </c>
      <c r="E814" s="18" t="s">
        <v>25</v>
      </c>
      <c r="F814" s="17">
        <v>69</v>
      </c>
      <c r="G814" s="18" t="s">
        <v>25</v>
      </c>
      <c r="H814" s="17">
        <v>62.5</v>
      </c>
      <c r="I814" s="18" t="s">
        <v>25</v>
      </c>
      <c r="J814" s="19">
        <v>73</v>
      </c>
      <c r="K814" s="11"/>
      <c r="L814" s="11">
        <f>D814*K814</f>
        <v>0</v>
      </c>
      <c r="M814" s="11">
        <f>IF(49999&lt;$L$9,IF($L$9&lt;100000,F814*K814,0),0)</f>
        <v>0</v>
      </c>
      <c r="N814" s="11">
        <f>IF($L$9&gt;100000,H814*K814,0)</f>
        <v>0</v>
      </c>
    </row>
    <row r="815" spans="2:14" s="1" customFormat="1" ht="21.95" customHeight="1" outlineLevel="2" x14ac:dyDescent="0.2">
      <c r="B815" s="35" t="s">
        <v>1616</v>
      </c>
      <c r="C815" s="16" t="s">
        <v>1617</v>
      </c>
      <c r="D815" s="17">
        <v>69</v>
      </c>
      <c r="E815" s="18" t="s">
        <v>25</v>
      </c>
      <c r="F815" s="17">
        <v>66</v>
      </c>
      <c r="G815" s="18" t="s">
        <v>25</v>
      </c>
      <c r="H815" s="17">
        <v>60</v>
      </c>
      <c r="I815" s="18" t="s">
        <v>25</v>
      </c>
      <c r="J815" s="19">
        <v>199</v>
      </c>
      <c r="K815" s="11"/>
      <c r="L815" s="11">
        <f>D815*K815</f>
        <v>0</v>
      </c>
      <c r="M815" s="11">
        <f>IF(49999&lt;$L$9,IF($L$9&lt;100000,F815*K815,0),0)</f>
        <v>0</v>
      </c>
      <c r="N815" s="11">
        <f>IF($L$9&gt;100000,H815*K815,0)</f>
        <v>0</v>
      </c>
    </row>
    <row r="816" spans="2:14" s="1" customFormat="1" ht="21.95" customHeight="1" outlineLevel="2" x14ac:dyDescent="0.2">
      <c r="B816" s="35" t="s">
        <v>1618</v>
      </c>
      <c r="C816" s="16" t="s">
        <v>1619</v>
      </c>
      <c r="D816" s="17">
        <v>70</v>
      </c>
      <c r="E816" s="18" t="s">
        <v>25</v>
      </c>
      <c r="F816" s="17">
        <v>69</v>
      </c>
      <c r="G816" s="18" t="s">
        <v>25</v>
      </c>
      <c r="H816" s="17">
        <v>62.5</v>
      </c>
      <c r="I816" s="18" t="s">
        <v>25</v>
      </c>
      <c r="J816" s="19">
        <v>67</v>
      </c>
      <c r="K816" s="11"/>
      <c r="L816" s="11">
        <f>D816*K816</f>
        <v>0</v>
      </c>
      <c r="M816" s="11">
        <f>IF(49999&lt;$L$9,IF($L$9&lt;100000,F816*K816,0),0)</f>
        <v>0</v>
      </c>
      <c r="N816" s="11">
        <f>IF($L$9&gt;100000,H816*K816,0)</f>
        <v>0</v>
      </c>
    </row>
    <row r="817" spans="2:14" s="1" customFormat="1" ht="21.95" customHeight="1" outlineLevel="2" x14ac:dyDescent="0.2">
      <c r="B817" s="35" t="s">
        <v>1620</v>
      </c>
      <c r="C817" s="16" t="s">
        <v>1621</v>
      </c>
      <c r="D817" s="17">
        <v>70</v>
      </c>
      <c r="E817" s="18" t="s">
        <v>25</v>
      </c>
      <c r="F817" s="17">
        <v>69</v>
      </c>
      <c r="G817" s="18" t="s">
        <v>25</v>
      </c>
      <c r="H817" s="17">
        <v>62.5</v>
      </c>
      <c r="I817" s="18" t="s">
        <v>25</v>
      </c>
      <c r="J817" s="19">
        <v>59</v>
      </c>
      <c r="K817" s="11"/>
      <c r="L817" s="11">
        <f>D817*K817</f>
        <v>0</v>
      </c>
      <c r="M817" s="11">
        <f>IF(49999&lt;$L$9,IF($L$9&lt;100000,F817*K817,0),0)</f>
        <v>0</v>
      </c>
      <c r="N817" s="11">
        <f>IF($L$9&gt;100000,H817*K817,0)</f>
        <v>0</v>
      </c>
    </row>
    <row r="818" spans="2:14" s="1" customFormat="1" ht="21.95" customHeight="1" outlineLevel="2" x14ac:dyDescent="0.2">
      <c r="B818" s="35" t="s">
        <v>1622</v>
      </c>
      <c r="C818" s="16" t="s">
        <v>1623</v>
      </c>
      <c r="D818" s="17">
        <v>30</v>
      </c>
      <c r="E818" s="18" t="s">
        <v>25</v>
      </c>
      <c r="F818" s="17">
        <v>30</v>
      </c>
      <c r="G818" s="18" t="s">
        <v>25</v>
      </c>
      <c r="H818" s="17">
        <v>30</v>
      </c>
      <c r="I818" s="18" t="s">
        <v>25</v>
      </c>
      <c r="J818" s="19">
        <v>26</v>
      </c>
      <c r="K818" s="11"/>
      <c r="L818" s="11">
        <f>D818*K818</f>
        <v>0</v>
      </c>
      <c r="M818" s="11">
        <f>IF(49999&lt;$L$9,IF($L$9&lt;100000,F818*K818,0),0)</f>
        <v>0</v>
      </c>
      <c r="N818" s="11">
        <f>IF($L$9&gt;100000,H818*K818,0)</f>
        <v>0</v>
      </c>
    </row>
    <row r="819" spans="2:14" s="1" customFormat="1" ht="21.95" customHeight="1" outlineLevel="2" x14ac:dyDescent="0.2">
      <c r="B819" s="35" t="s">
        <v>1624</v>
      </c>
      <c r="C819" s="16" t="s">
        <v>1625</v>
      </c>
      <c r="D819" s="17">
        <v>30</v>
      </c>
      <c r="E819" s="18" t="s">
        <v>25</v>
      </c>
      <c r="F819" s="17">
        <v>30</v>
      </c>
      <c r="G819" s="18" t="s">
        <v>25</v>
      </c>
      <c r="H819" s="17">
        <v>30</v>
      </c>
      <c r="I819" s="18" t="s">
        <v>25</v>
      </c>
      <c r="J819" s="19">
        <v>19</v>
      </c>
      <c r="K819" s="11"/>
      <c r="L819" s="11">
        <f>D819*K819</f>
        <v>0</v>
      </c>
      <c r="M819" s="11">
        <f>IF(49999&lt;$L$9,IF($L$9&lt;100000,F819*K819,0),0)</f>
        <v>0</v>
      </c>
      <c r="N819" s="11">
        <f>IF($L$9&gt;100000,H819*K819,0)</f>
        <v>0</v>
      </c>
    </row>
    <row r="820" spans="2:14" s="1" customFormat="1" ht="21.95" customHeight="1" outlineLevel="2" x14ac:dyDescent="0.2">
      <c r="B820" s="35" t="s">
        <v>1626</v>
      </c>
      <c r="C820" s="16" t="s">
        <v>1627</v>
      </c>
      <c r="D820" s="17">
        <v>30</v>
      </c>
      <c r="E820" s="18" t="s">
        <v>25</v>
      </c>
      <c r="F820" s="17">
        <v>30</v>
      </c>
      <c r="G820" s="18" t="s">
        <v>25</v>
      </c>
      <c r="H820" s="17">
        <v>30</v>
      </c>
      <c r="I820" s="18" t="s">
        <v>25</v>
      </c>
      <c r="J820" s="19">
        <v>2</v>
      </c>
      <c r="K820" s="11"/>
      <c r="L820" s="11">
        <f>D820*K820</f>
        <v>0</v>
      </c>
      <c r="M820" s="11">
        <f>IF(49999&lt;$L$9,IF($L$9&lt;100000,F820*K820,0),0)</f>
        <v>0</v>
      </c>
      <c r="N820" s="11">
        <f>IF($L$9&gt;100000,H820*K820,0)</f>
        <v>0</v>
      </c>
    </row>
    <row r="821" spans="2:14" s="1" customFormat="1" ht="21.95" customHeight="1" outlineLevel="2" x14ac:dyDescent="0.2">
      <c r="B821" s="35" t="s">
        <v>1628</v>
      </c>
      <c r="C821" s="16" t="s">
        <v>1629</v>
      </c>
      <c r="D821" s="17">
        <v>162</v>
      </c>
      <c r="E821" s="18" t="s">
        <v>25</v>
      </c>
      <c r="F821" s="17">
        <v>148</v>
      </c>
      <c r="G821" s="18" t="s">
        <v>25</v>
      </c>
      <c r="H821" s="17">
        <v>137.5</v>
      </c>
      <c r="I821" s="18" t="s">
        <v>25</v>
      </c>
      <c r="J821" s="19">
        <v>60</v>
      </c>
      <c r="K821" s="11"/>
      <c r="L821" s="11">
        <f>D821*K821</f>
        <v>0</v>
      </c>
      <c r="M821" s="11">
        <f>IF(49999&lt;$L$9,IF($L$9&lt;100000,F821*K821,0),0)</f>
        <v>0</v>
      </c>
      <c r="N821" s="11">
        <f>IF($L$9&gt;100000,H821*K821,0)</f>
        <v>0</v>
      </c>
    </row>
    <row r="822" spans="2:14" s="1" customFormat="1" ht="21.95" customHeight="1" outlineLevel="2" x14ac:dyDescent="0.2">
      <c r="B822" s="35" t="s">
        <v>1630</v>
      </c>
      <c r="C822" s="16" t="s">
        <v>1631</v>
      </c>
      <c r="D822" s="17">
        <v>100</v>
      </c>
      <c r="E822" s="18" t="s">
        <v>25</v>
      </c>
      <c r="F822" s="17">
        <v>100</v>
      </c>
      <c r="G822" s="18" t="s">
        <v>25</v>
      </c>
      <c r="H822" s="17">
        <v>100</v>
      </c>
      <c r="I822" s="18" t="s">
        <v>25</v>
      </c>
      <c r="J822" s="19">
        <v>37</v>
      </c>
      <c r="K822" s="11"/>
      <c r="L822" s="11">
        <f>D822*K822</f>
        <v>0</v>
      </c>
      <c r="M822" s="11">
        <f>IF(49999&lt;$L$9,IF($L$9&lt;100000,F822*K822,0),0)</f>
        <v>0</v>
      </c>
      <c r="N822" s="11">
        <f>IF($L$9&gt;100000,H822*K822,0)</f>
        <v>0</v>
      </c>
    </row>
    <row r="823" spans="2:14" s="1" customFormat="1" ht="11.1" customHeight="1" outlineLevel="2" x14ac:dyDescent="0.2">
      <c r="B823" s="35" t="s">
        <v>1632</v>
      </c>
      <c r="C823" s="16" t="s">
        <v>1633</v>
      </c>
      <c r="D823" s="17">
        <v>100</v>
      </c>
      <c r="E823" s="18" t="s">
        <v>25</v>
      </c>
      <c r="F823" s="17">
        <v>100</v>
      </c>
      <c r="G823" s="18" t="s">
        <v>25</v>
      </c>
      <c r="H823" s="17">
        <v>100</v>
      </c>
      <c r="I823" s="18" t="s">
        <v>25</v>
      </c>
      <c r="J823" s="19">
        <v>5</v>
      </c>
      <c r="K823" s="11"/>
      <c r="L823" s="11">
        <f>D823*K823</f>
        <v>0</v>
      </c>
      <c r="M823" s="11">
        <f>IF(49999&lt;$L$9,IF($L$9&lt;100000,F823*K823,0),0)</f>
        <v>0</v>
      </c>
      <c r="N823" s="11">
        <f>IF($L$9&gt;100000,H823*K823,0)</f>
        <v>0</v>
      </c>
    </row>
    <row r="824" spans="2:14" s="1" customFormat="1" ht="21.95" customHeight="1" outlineLevel="2" x14ac:dyDescent="0.2">
      <c r="B824" s="35" t="s">
        <v>1634</v>
      </c>
      <c r="C824" s="16" t="s">
        <v>1635</v>
      </c>
      <c r="D824" s="17">
        <v>50</v>
      </c>
      <c r="E824" s="18" t="s">
        <v>25</v>
      </c>
      <c r="F824" s="17">
        <v>50</v>
      </c>
      <c r="G824" s="18" t="s">
        <v>25</v>
      </c>
      <c r="H824" s="17">
        <v>50</v>
      </c>
      <c r="I824" s="18" t="s">
        <v>25</v>
      </c>
      <c r="J824" s="19">
        <v>22</v>
      </c>
      <c r="K824" s="11"/>
      <c r="L824" s="11">
        <f>D824*K824</f>
        <v>0</v>
      </c>
      <c r="M824" s="11">
        <f>IF(49999&lt;$L$9,IF($L$9&lt;100000,F824*K824,0),0)</f>
        <v>0</v>
      </c>
      <c r="N824" s="11">
        <f>IF($L$9&gt;100000,H824*K824,0)</f>
        <v>0</v>
      </c>
    </row>
    <row r="825" spans="2:14" s="1" customFormat="1" ht="21.95" customHeight="1" outlineLevel="2" x14ac:dyDescent="0.2">
      <c r="B825" s="35" t="s">
        <v>1636</v>
      </c>
      <c r="C825" s="16" t="s">
        <v>1637</v>
      </c>
      <c r="D825" s="17">
        <v>100</v>
      </c>
      <c r="E825" s="18" t="s">
        <v>25</v>
      </c>
      <c r="F825" s="17">
        <v>100</v>
      </c>
      <c r="G825" s="18" t="s">
        <v>25</v>
      </c>
      <c r="H825" s="17">
        <v>100</v>
      </c>
      <c r="I825" s="18" t="s">
        <v>25</v>
      </c>
      <c r="J825" s="19">
        <v>11</v>
      </c>
      <c r="K825" s="11"/>
      <c r="L825" s="11">
        <f>D825*K825</f>
        <v>0</v>
      </c>
      <c r="M825" s="11">
        <f>IF(49999&lt;$L$9,IF($L$9&lt;100000,F825*K825,0),0)</f>
        <v>0</v>
      </c>
      <c r="N825" s="11">
        <f>IF($L$9&gt;100000,H825*K825,0)</f>
        <v>0</v>
      </c>
    </row>
    <row r="826" spans="2:14" s="1" customFormat="1" ht="21.95" customHeight="1" outlineLevel="2" x14ac:dyDescent="0.2">
      <c r="B826" s="35" t="s">
        <v>1638</v>
      </c>
      <c r="C826" s="16" t="s">
        <v>1639</v>
      </c>
      <c r="D826" s="17">
        <v>100</v>
      </c>
      <c r="E826" s="18" t="s">
        <v>25</v>
      </c>
      <c r="F826" s="17">
        <v>100</v>
      </c>
      <c r="G826" s="18" t="s">
        <v>25</v>
      </c>
      <c r="H826" s="17">
        <v>100</v>
      </c>
      <c r="I826" s="18" t="s">
        <v>25</v>
      </c>
      <c r="J826" s="19">
        <v>1</v>
      </c>
      <c r="K826" s="11"/>
      <c r="L826" s="11">
        <f>D826*K826</f>
        <v>0</v>
      </c>
      <c r="M826" s="11">
        <f>IF(49999&lt;$L$9,IF($L$9&lt;100000,F826*K826,0),0)</f>
        <v>0</v>
      </c>
      <c r="N826" s="11">
        <f>IF($L$9&gt;100000,H826*K826,0)</f>
        <v>0</v>
      </c>
    </row>
    <row r="827" spans="2:14" s="1" customFormat="1" ht="21.95" customHeight="1" outlineLevel="2" x14ac:dyDescent="0.2">
      <c r="B827" s="35" t="s">
        <v>1640</v>
      </c>
      <c r="C827" s="16" t="s">
        <v>1641</v>
      </c>
      <c r="D827" s="17">
        <v>100</v>
      </c>
      <c r="E827" s="18" t="s">
        <v>25</v>
      </c>
      <c r="F827" s="17">
        <v>100</v>
      </c>
      <c r="G827" s="18" t="s">
        <v>25</v>
      </c>
      <c r="H827" s="17">
        <v>100</v>
      </c>
      <c r="I827" s="18" t="s">
        <v>25</v>
      </c>
      <c r="J827" s="19">
        <v>17</v>
      </c>
      <c r="K827" s="11"/>
      <c r="L827" s="11">
        <f>D827*K827</f>
        <v>0</v>
      </c>
      <c r="M827" s="11">
        <f>IF(49999&lt;$L$9,IF($L$9&lt;100000,F827*K827,0),0)</f>
        <v>0</v>
      </c>
      <c r="N827" s="11">
        <f>IF($L$9&gt;100000,H827*K827,0)</f>
        <v>0</v>
      </c>
    </row>
    <row r="828" spans="2:14" s="1" customFormat="1" ht="11.1" customHeight="1" outlineLevel="2" x14ac:dyDescent="0.2">
      <c r="B828" s="35" t="s">
        <v>1642</v>
      </c>
      <c r="C828" s="16" t="s">
        <v>1643</v>
      </c>
      <c r="D828" s="17">
        <v>30</v>
      </c>
      <c r="E828" s="18" t="s">
        <v>25</v>
      </c>
      <c r="F828" s="17">
        <v>30</v>
      </c>
      <c r="G828" s="18" t="s">
        <v>25</v>
      </c>
      <c r="H828" s="17">
        <v>30</v>
      </c>
      <c r="I828" s="18" t="s">
        <v>25</v>
      </c>
      <c r="J828" s="19">
        <v>39</v>
      </c>
      <c r="K828" s="11"/>
      <c r="L828" s="11">
        <f>D828*K828</f>
        <v>0</v>
      </c>
      <c r="M828" s="11">
        <f>IF(49999&lt;$L$9,IF($L$9&lt;100000,F828*K828,0),0)</f>
        <v>0</v>
      </c>
      <c r="N828" s="11">
        <f>IF($L$9&gt;100000,H828*K828,0)</f>
        <v>0</v>
      </c>
    </row>
    <row r="829" spans="2:14" s="1" customFormat="1" ht="11.1" customHeight="1" outlineLevel="2" x14ac:dyDescent="0.2">
      <c r="B829" s="35" t="s">
        <v>1644</v>
      </c>
      <c r="C829" s="16" t="s">
        <v>1645</v>
      </c>
      <c r="D829" s="17">
        <v>30</v>
      </c>
      <c r="E829" s="18" t="s">
        <v>25</v>
      </c>
      <c r="F829" s="17">
        <v>30</v>
      </c>
      <c r="G829" s="18" t="s">
        <v>25</v>
      </c>
      <c r="H829" s="17">
        <v>30</v>
      </c>
      <c r="I829" s="18" t="s">
        <v>25</v>
      </c>
      <c r="J829" s="19">
        <v>4</v>
      </c>
      <c r="K829" s="11"/>
      <c r="L829" s="11">
        <f>D829*K829</f>
        <v>0</v>
      </c>
      <c r="M829" s="11">
        <f>IF(49999&lt;$L$9,IF($L$9&lt;100000,F829*K829,0),0)</f>
        <v>0</v>
      </c>
      <c r="N829" s="11">
        <f>IF($L$9&gt;100000,H829*K829,0)</f>
        <v>0</v>
      </c>
    </row>
    <row r="830" spans="2:14" s="1" customFormat="1" ht="11.1" customHeight="1" outlineLevel="2" x14ac:dyDescent="0.2">
      <c r="B830" s="35" t="s">
        <v>1646</v>
      </c>
      <c r="C830" s="16" t="s">
        <v>1647</v>
      </c>
      <c r="D830" s="17">
        <v>30</v>
      </c>
      <c r="E830" s="18" t="s">
        <v>25</v>
      </c>
      <c r="F830" s="17">
        <v>30</v>
      </c>
      <c r="G830" s="18" t="s">
        <v>25</v>
      </c>
      <c r="H830" s="17">
        <v>30</v>
      </c>
      <c r="I830" s="18" t="s">
        <v>25</v>
      </c>
      <c r="J830" s="19">
        <v>14</v>
      </c>
      <c r="K830" s="11"/>
      <c r="L830" s="11">
        <f>D830*K830</f>
        <v>0</v>
      </c>
      <c r="M830" s="11">
        <f>IF(49999&lt;$L$9,IF($L$9&lt;100000,F830*K830,0),0)</f>
        <v>0</v>
      </c>
      <c r="N830" s="11">
        <f>IF($L$9&gt;100000,H830*K830,0)</f>
        <v>0</v>
      </c>
    </row>
    <row r="831" spans="2:14" s="1" customFormat="1" ht="11.1" customHeight="1" outlineLevel="2" x14ac:dyDescent="0.2">
      <c r="B831" s="35" t="s">
        <v>1648</v>
      </c>
      <c r="C831" s="16" t="s">
        <v>1649</v>
      </c>
      <c r="D831" s="17">
        <v>30</v>
      </c>
      <c r="E831" s="18" t="s">
        <v>25</v>
      </c>
      <c r="F831" s="17">
        <v>30</v>
      </c>
      <c r="G831" s="18" t="s">
        <v>25</v>
      </c>
      <c r="H831" s="17">
        <v>30</v>
      </c>
      <c r="I831" s="18" t="s">
        <v>25</v>
      </c>
      <c r="J831" s="19">
        <v>30</v>
      </c>
      <c r="K831" s="11"/>
      <c r="L831" s="11">
        <f>D831*K831</f>
        <v>0</v>
      </c>
      <c r="M831" s="11">
        <f>IF(49999&lt;$L$9,IF($L$9&lt;100000,F831*K831,0),0)</f>
        <v>0</v>
      </c>
      <c r="N831" s="11">
        <f>IF($L$9&gt;100000,H831*K831,0)</f>
        <v>0</v>
      </c>
    </row>
    <row r="832" spans="2:14" s="1" customFormat="1" ht="21.95" customHeight="1" outlineLevel="2" x14ac:dyDescent="0.2">
      <c r="B832" s="35" t="s">
        <v>1650</v>
      </c>
      <c r="C832" s="16" t="s">
        <v>1651</v>
      </c>
      <c r="D832" s="17">
        <v>100</v>
      </c>
      <c r="E832" s="18" t="s">
        <v>25</v>
      </c>
      <c r="F832" s="17">
        <v>100</v>
      </c>
      <c r="G832" s="18" t="s">
        <v>25</v>
      </c>
      <c r="H832" s="17">
        <v>100</v>
      </c>
      <c r="I832" s="18" t="s">
        <v>25</v>
      </c>
      <c r="J832" s="19">
        <v>16</v>
      </c>
      <c r="K832" s="11"/>
      <c r="L832" s="11">
        <f>D832*K832</f>
        <v>0</v>
      </c>
      <c r="M832" s="11">
        <f>IF(49999&lt;$L$9,IF($L$9&lt;100000,F832*K832,0),0)</f>
        <v>0</v>
      </c>
      <c r="N832" s="11">
        <f>IF($L$9&gt;100000,H832*K832,0)</f>
        <v>0</v>
      </c>
    </row>
    <row r="833" spans="2:14" s="1" customFormat="1" ht="21.95" customHeight="1" outlineLevel="2" x14ac:dyDescent="0.2">
      <c r="B833" s="35" t="s">
        <v>1652</v>
      </c>
      <c r="C833" s="16" t="s">
        <v>1653</v>
      </c>
      <c r="D833" s="17">
        <v>50</v>
      </c>
      <c r="E833" s="18" t="s">
        <v>25</v>
      </c>
      <c r="F833" s="17">
        <v>50</v>
      </c>
      <c r="G833" s="18" t="s">
        <v>25</v>
      </c>
      <c r="H833" s="17">
        <v>50</v>
      </c>
      <c r="I833" s="18" t="s">
        <v>25</v>
      </c>
      <c r="J833" s="19">
        <v>23</v>
      </c>
      <c r="K833" s="11"/>
      <c r="L833" s="11">
        <f>D833*K833</f>
        <v>0</v>
      </c>
      <c r="M833" s="11">
        <f>IF(49999&lt;$L$9,IF($L$9&lt;100000,F833*K833,0),0)</f>
        <v>0</v>
      </c>
      <c r="N833" s="11">
        <f>IF($L$9&gt;100000,H833*K833,0)</f>
        <v>0</v>
      </c>
    </row>
    <row r="834" spans="2:14" s="1" customFormat="1" ht="21.95" customHeight="1" outlineLevel="2" x14ac:dyDescent="0.2">
      <c r="B834" s="35" t="s">
        <v>1654</v>
      </c>
      <c r="C834" s="16" t="s">
        <v>1655</v>
      </c>
      <c r="D834" s="17">
        <v>50</v>
      </c>
      <c r="E834" s="18" t="s">
        <v>25</v>
      </c>
      <c r="F834" s="17">
        <v>50</v>
      </c>
      <c r="G834" s="18" t="s">
        <v>25</v>
      </c>
      <c r="H834" s="17">
        <v>50</v>
      </c>
      <c r="I834" s="18" t="s">
        <v>25</v>
      </c>
      <c r="J834" s="19">
        <v>24</v>
      </c>
      <c r="K834" s="11"/>
      <c r="L834" s="11">
        <f>D834*K834</f>
        <v>0</v>
      </c>
      <c r="M834" s="11">
        <f>IF(49999&lt;$L$9,IF($L$9&lt;100000,F834*K834,0),0)</f>
        <v>0</v>
      </c>
      <c r="N834" s="11">
        <f>IF($L$9&gt;100000,H834*K834,0)</f>
        <v>0</v>
      </c>
    </row>
    <row r="835" spans="2:14" s="1" customFormat="1" ht="21.95" customHeight="1" outlineLevel="2" x14ac:dyDescent="0.2">
      <c r="B835" s="35" t="s">
        <v>1656</v>
      </c>
      <c r="C835" s="16" t="s">
        <v>1657</v>
      </c>
      <c r="D835" s="17">
        <v>100</v>
      </c>
      <c r="E835" s="18" t="s">
        <v>25</v>
      </c>
      <c r="F835" s="17">
        <v>100</v>
      </c>
      <c r="G835" s="18" t="s">
        <v>25</v>
      </c>
      <c r="H835" s="17">
        <v>100</v>
      </c>
      <c r="I835" s="18" t="s">
        <v>25</v>
      </c>
      <c r="J835" s="19">
        <v>32</v>
      </c>
      <c r="K835" s="11"/>
      <c r="L835" s="11">
        <f>D835*K835</f>
        <v>0</v>
      </c>
      <c r="M835" s="11">
        <f>IF(49999&lt;$L$9,IF($L$9&lt;100000,F835*K835,0),0)</f>
        <v>0</v>
      </c>
      <c r="N835" s="11">
        <f>IF($L$9&gt;100000,H835*K835,0)</f>
        <v>0</v>
      </c>
    </row>
    <row r="836" spans="2:14" s="1" customFormat="1" ht="21.95" customHeight="1" outlineLevel="2" x14ac:dyDescent="0.2">
      <c r="B836" s="35" t="s">
        <v>1658</v>
      </c>
      <c r="C836" s="16" t="s">
        <v>1659</v>
      </c>
      <c r="D836" s="17">
        <v>100</v>
      </c>
      <c r="E836" s="18" t="s">
        <v>25</v>
      </c>
      <c r="F836" s="17">
        <v>100</v>
      </c>
      <c r="G836" s="18" t="s">
        <v>25</v>
      </c>
      <c r="H836" s="17">
        <v>100</v>
      </c>
      <c r="I836" s="18" t="s">
        <v>25</v>
      </c>
      <c r="J836" s="19">
        <v>2</v>
      </c>
      <c r="K836" s="11"/>
      <c r="L836" s="11">
        <f>D836*K836</f>
        <v>0</v>
      </c>
      <c r="M836" s="11">
        <f>IF(49999&lt;$L$9,IF($L$9&lt;100000,F836*K836,0),0)</f>
        <v>0</v>
      </c>
      <c r="N836" s="11">
        <f>IF($L$9&gt;100000,H836*K836,0)</f>
        <v>0</v>
      </c>
    </row>
    <row r="837" spans="2:14" s="1" customFormat="1" ht="21.95" customHeight="1" outlineLevel="2" x14ac:dyDescent="0.2">
      <c r="B837" s="35" t="s">
        <v>1660</v>
      </c>
      <c r="C837" s="16" t="s">
        <v>1661</v>
      </c>
      <c r="D837" s="17">
        <v>299</v>
      </c>
      <c r="E837" s="18" t="s">
        <v>25</v>
      </c>
      <c r="F837" s="17">
        <v>288</v>
      </c>
      <c r="G837" s="18" t="s">
        <v>25</v>
      </c>
      <c r="H837" s="17">
        <v>264.5</v>
      </c>
      <c r="I837" s="18" t="s">
        <v>25</v>
      </c>
      <c r="J837" s="19">
        <v>9</v>
      </c>
      <c r="K837" s="11"/>
      <c r="L837" s="11">
        <f>D837*K837</f>
        <v>0</v>
      </c>
      <c r="M837" s="11">
        <f>IF(49999&lt;$L$9,IF($L$9&lt;100000,F837*K837,0),0)</f>
        <v>0</v>
      </c>
      <c r="N837" s="11">
        <f>IF($L$9&gt;100000,H837*K837,0)</f>
        <v>0</v>
      </c>
    </row>
    <row r="838" spans="2:14" s="1" customFormat="1" ht="21.95" customHeight="1" outlineLevel="2" x14ac:dyDescent="0.2">
      <c r="B838" s="35" t="s">
        <v>1662</v>
      </c>
      <c r="C838" s="16" t="s">
        <v>1663</v>
      </c>
      <c r="D838" s="17">
        <v>299</v>
      </c>
      <c r="E838" s="18" t="s">
        <v>25</v>
      </c>
      <c r="F838" s="17">
        <v>288</v>
      </c>
      <c r="G838" s="18" t="s">
        <v>25</v>
      </c>
      <c r="H838" s="17">
        <v>264.5</v>
      </c>
      <c r="I838" s="18" t="s">
        <v>25</v>
      </c>
      <c r="J838" s="19">
        <v>3</v>
      </c>
      <c r="K838" s="11"/>
      <c r="L838" s="11">
        <f>D838*K838</f>
        <v>0</v>
      </c>
      <c r="M838" s="11">
        <f>IF(49999&lt;$L$9,IF($L$9&lt;100000,F838*K838,0),0)</f>
        <v>0</v>
      </c>
      <c r="N838" s="11">
        <f>IF($L$9&gt;100000,H838*K838,0)</f>
        <v>0</v>
      </c>
    </row>
    <row r="839" spans="2:14" s="1" customFormat="1" ht="11.1" customHeight="1" outlineLevel="2" x14ac:dyDescent="0.2">
      <c r="B839" s="35" t="s">
        <v>1664</v>
      </c>
      <c r="C839" s="16" t="s">
        <v>1665</v>
      </c>
      <c r="D839" s="17">
        <v>299</v>
      </c>
      <c r="E839" s="18" t="s">
        <v>25</v>
      </c>
      <c r="F839" s="17">
        <v>288</v>
      </c>
      <c r="G839" s="18" t="s">
        <v>25</v>
      </c>
      <c r="H839" s="17">
        <v>264.5</v>
      </c>
      <c r="I839" s="18" t="s">
        <v>25</v>
      </c>
      <c r="J839" s="19">
        <v>5</v>
      </c>
      <c r="K839" s="11"/>
      <c r="L839" s="11">
        <f>D839*K839</f>
        <v>0</v>
      </c>
      <c r="M839" s="11">
        <f>IF(49999&lt;$L$9,IF($L$9&lt;100000,F839*K839,0),0)</f>
        <v>0</v>
      </c>
      <c r="N839" s="11">
        <f>IF($L$9&gt;100000,H839*K839,0)</f>
        <v>0</v>
      </c>
    </row>
    <row r="840" spans="2:14" s="1" customFormat="1" ht="11.1" customHeight="1" outlineLevel="2" x14ac:dyDescent="0.2">
      <c r="B840" s="35" t="s">
        <v>1666</v>
      </c>
      <c r="C840" s="16" t="s">
        <v>1667</v>
      </c>
      <c r="D840" s="17">
        <v>299</v>
      </c>
      <c r="E840" s="18" t="s">
        <v>25</v>
      </c>
      <c r="F840" s="17">
        <v>288</v>
      </c>
      <c r="G840" s="18" t="s">
        <v>25</v>
      </c>
      <c r="H840" s="17">
        <v>264.5</v>
      </c>
      <c r="I840" s="18" t="s">
        <v>25</v>
      </c>
      <c r="J840" s="19">
        <v>2</v>
      </c>
      <c r="K840" s="11"/>
      <c r="L840" s="11">
        <f>D840*K840</f>
        <v>0</v>
      </c>
      <c r="M840" s="11">
        <f>IF(49999&lt;$L$9,IF($L$9&lt;100000,F840*K840,0),0)</f>
        <v>0</v>
      </c>
      <c r="N840" s="11">
        <f>IF($L$9&gt;100000,H840*K840,0)</f>
        <v>0</v>
      </c>
    </row>
    <row r="841" spans="2:14" s="1" customFormat="1" ht="21.95" customHeight="1" outlineLevel="2" x14ac:dyDescent="0.2">
      <c r="B841" s="35" t="s">
        <v>1668</v>
      </c>
      <c r="C841" s="16" t="s">
        <v>1669</v>
      </c>
      <c r="D841" s="17">
        <v>299</v>
      </c>
      <c r="E841" s="18" t="s">
        <v>25</v>
      </c>
      <c r="F841" s="17">
        <v>288</v>
      </c>
      <c r="G841" s="18" t="s">
        <v>25</v>
      </c>
      <c r="H841" s="17">
        <v>264.5</v>
      </c>
      <c r="I841" s="18" t="s">
        <v>25</v>
      </c>
      <c r="J841" s="19">
        <v>2</v>
      </c>
      <c r="K841" s="11"/>
      <c r="L841" s="11">
        <f>D841*K841</f>
        <v>0</v>
      </c>
      <c r="M841" s="11">
        <f>IF(49999&lt;$L$9,IF($L$9&lt;100000,F841*K841,0),0)</f>
        <v>0</v>
      </c>
      <c r="N841" s="11">
        <f>IF($L$9&gt;100000,H841*K841,0)</f>
        <v>0</v>
      </c>
    </row>
    <row r="842" spans="2:14" s="1" customFormat="1" ht="21.95" customHeight="1" outlineLevel="2" x14ac:dyDescent="0.2">
      <c r="B842" s="35" t="s">
        <v>1670</v>
      </c>
      <c r="C842" s="16" t="s">
        <v>1671</v>
      </c>
      <c r="D842" s="17">
        <v>299</v>
      </c>
      <c r="E842" s="18" t="s">
        <v>25</v>
      </c>
      <c r="F842" s="17">
        <v>288</v>
      </c>
      <c r="G842" s="18" t="s">
        <v>25</v>
      </c>
      <c r="H842" s="17">
        <v>264.5</v>
      </c>
      <c r="I842" s="18" t="s">
        <v>25</v>
      </c>
      <c r="J842" s="19">
        <v>2</v>
      </c>
      <c r="K842" s="11"/>
      <c r="L842" s="11">
        <f>D842*K842</f>
        <v>0</v>
      </c>
      <c r="M842" s="11">
        <f>IF(49999&lt;$L$9,IF($L$9&lt;100000,F842*K842,0),0)</f>
        <v>0</v>
      </c>
      <c r="N842" s="11">
        <f>IF($L$9&gt;100000,H842*K842,0)</f>
        <v>0</v>
      </c>
    </row>
    <row r="843" spans="2:14" s="1" customFormat="1" ht="21.95" customHeight="1" outlineLevel="2" x14ac:dyDescent="0.2">
      <c r="B843" s="35" t="s">
        <v>1672</v>
      </c>
      <c r="C843" s="16" t="s">
        <v>1673</v>
      </c>
      <c r="D843" s="17">
        <v>299</v>
      </c>
      <c r="E843" s="18" t="s">
        <v>25</v>
      </c>
      <c r="F843" s="17">
        <v>288</v>
      </c>
      <c r="G843" s="18" t="s">
        <v>25</v>
      </c>
      <c r="H843" s="17">
        <v>264.5</v>
      </c>
      <c r="I843" s="18" t="s">
        <v>25</v>
      </c>
      <c r="J843" s="19">
        <v>2</v>
      </c>
      <c r="K843" s="11"/>
      <c r="L843" s="11">
        <f>D843*K843</f>
        <v>0</v>
      </c>
      <c r="M843" s="11">
        <f>IF(49999&lt;$L$9,IF($L$9&lt;100000,F843*K843,0),0)</f>
        <v>0</v>
      </c>
      <c r="N843" s="11">
        <f>IF($L$9&gt;100000,H843*K843,0)</f>
        <v>0</v>
      </c>
    </row>
    <row r="844" spans="2:14" s="1" customFormat="1" ht="21.95" customHeight="1" outlineLevel="2" x14ac:dyDescent="0.2">
      <c r="B844" s="35" t="s">
        <v>1674</v>
      </c>
      <c r="C844" s="16" t="s">
        <v>1675</v>
      </c>
      <c r="D844" s="17">
        <v>469</v>
      </c>
      <c r="E844" s="18" t="s">
        <v>25</v>
      </c>
      <c r="F844" s="17">
        <v>439</v>
      </c>
      <c r="G844" s="18" t="s">
        <v>25</v>
      </c>
      <c r="H844" s="17">
        <v>418.5</v>
      </c>
      <c r="I844" s="18" t="s">
        <v>25</v>
      </c>
      <c r="J844" s="19">
        <v>20</v>
      </c>
      <c r="K844" s="11"/>
      <c r="L844" s="11">
        <f>D844*K844</f>
        <v>0</v>
      </c>
      <c r="M844" s="11">
        <f>IF(49999&lt;$L$9,IF($L$9&lt;100000,F844*K844,0),0)</f>
        <v>0</v>
      </c>
      <c r="N844" s="11">
        <f>IF($L$9&gt;100000,H844*K844,0)</f>
        <v>0</v>
      </c>
    </row>
    <row r="845" spans="2:14" s="1" customFormat="1" ht="21.95" customHeight="1" outlineLevel="2" x14ac:dyDescent="0.2">
      <c r="B845" s="35" t="s">
        <v>1676</v>
      </c>
      <c r="C845" s="16" t="s">
        <v>1677</v>
      </c>
      <c r="D845" s="17">
        <v>479</v>
      </c>
      <c r="E845" s="18" t="s">
        <v>25</v>
      </c>
      <c r="F845" s="17">
        <v>439</v>
      </c>
      <c r="G845" s="18" t="s">
        <v>25</v>
      </c>
      <c r="H845" s="17">
        <v>399</v>
      </c>
      <c r="I845" s="18" t="s">
        <v>25</v>
      </c>
      <c r="J845" s="19">
        <v>26</v>
      </c>
      <c r="K845" s="11"/>
      <c r="L845" s="11">
        <f>D845*K845</f>
        <v>0</v>
      </c>
      <c r="M845" s="11">
        <f>IF(49999&lt;$L$9,IF($L$9&lt;100000,F845*K845,0),0)</f>
        <v>0</v>
      </c>
      <c r="N845" s="11">
        <f>IF($L$9&gt;100000,H845*K845,0)</f>
        <v>0</v>
      </c>
    </row>
    <row r="846" spans="2:14" s="1" customFormat="1" ht="21.95" customHeight="1" outlineLevel="2" x14ac:dyDescent="0.2">
      <c r="B846" s="35" t="s">
        <v>1678</v>
      </c>
      <c r="C846" s="16" t="s">
        <v>1679</v>
      </c>
      <c r="D846" s="17">
        <v>479</v>
      </c>
      <c r="E846" s="18" t="s">
        <v>25</v>
      </c>
      <c r="F846" s="17">
        <v>439</v>
      </c>
      <c r="G846" s="18" t="s">
        <v>25</v>
      </c>
      <c r="H846" s="17">
        <v>399</v>
      </c>
      <c r="I846" s="18" t="s">
        <v>25</v>
      </c>
      <c r="J846" s="19">
        <v>32</v>
      </c>
      <c r="K846" s="11"/>
      <c r="L846" s="11">
        <f>D846*K846</f>
        <v>0</v>
      </c>
      <c r="M846" s="11">
        <f>IF(49999&lt;$L$9,IF($L$9&lt;100000,F846*K846,0),0)</f>
        <v>0</v>
      </c>
      <c r="N846" s="11">
        <f>IF($L$9&gt;100000,H846*K846,0)</f>
        <v>0</v>
      </c>
    </row>
    <row r="847" spans="2:14" s="1" customFormat="1" ht="21.95" customHeight="1" outlineLevel="2" x14ac:dyDescent="0.2">
      <c r="B847" s="35" t="s">
        <v>1680</v>
      </c>
      <c r="C847" s="16" t="s">
        <v>1681</v>
      </c>
      <c r="D847" s="17">
        <v>469</v>
      </c>
      <c r="E847" s="18" t="s">
        <v>25</v>
      </c>
      <c r="F847" s="17">
        <v>439</v>
      </c>
      <c r="G847" s="18" t="s">
        <v>25</v>
      </c>
      <c r="H847" s="17">
        <v>418.5</v>
      </c>
      <c r="I847" s="18" t="s">
        <v>25</v>
      </c>
      <c r="J847" s="19">
        <v>20</v>
      </c>
      <c r="K847" s="11"/>
      <c r="L847" s="11">
        <f>D847*K847</f>
        <v>0</v>
      </c>
      <c r="M847" s="11">
        <f>IF(49999&lt;$L$9,IF($L$9&lt;100000,F847*K847,0),0)</f>
        <v>0</v>
      </c>
      <c r="N847" s="11">
        <f>IF($L$9&gt;100000,H847*K847,0)</f>
        <v>0</v>
      </c>
    </row>
    <row r="848" spans="2:14" s="1" customFormat="1" ht="21.95" customHeight="1" outlineLevel="2" x14ac:dyDescent="0.2">
      <c r="B848" s="35" t="s">
        <v>1682</v>
      </c>
      <c r="C848" s="16" t="s">
        <v>1683</v>
      </c>
      <c r="D848" s="17">
        <v>479</v>
      </c>
      <c r="E848" s="18" t="s">
        <v>25</v>
      </c>
      <c r="F848" s="17">
        <v>439</v>
      </c>
      <c r="G848" s="18" t="s">
        <v>25</v>
      </c>
      <c r="H848" s="17">
        <v>399</v>
      </c>
      <c r="I848" s="18" t="s">
        <v>25</v>
      </c>
      <c r="J848" s="19">
        <v>30</v>
      </c>
      <c r="K848" s="11"/>
      <c r="L848" s="11">
        <f>D848*K848</f>
        <v>0</v>
      </c>
      <c r="M848" s="11">
        <f>IF(49999&lt;$L$9,IF($L$9&lt;100000,F848*K848,0),0)</f>
        <v>0</v>
      </c>
      <c r="N848" s="11">
        <f>IF($L$9&gt;100000,H848*K848,0)</f>
        <v>0</v>
      </c>
    </row>
    <row r="849" spans="2:14" s="1" customFormat="1" ht="21.95" customHeight="1" outlineLevel="2" x14ac:dyDescent="0.2">
      <c r="B849" s="35" t="s">
        <v>1684</v>
      </c>
      <c r="C849" s="16" t="s">
        <v>1685</v>
      </c>
      <c r="D849" s="17">
        <v>479</v>
      </c>
      <c r="E849" s="18" t="s">
        <v>25</v>
      </c>
      <c r="F849" s="17">
        <v>439</v>
      </c>
      <c r="G849" s="18" t="s">
        <v>25</v>
      </c>
      <c r="H849" s="17">
        <v>399</v>
      </c>
      <c r="I849" s="18" t="s">
        <v>25</v>
      </c>
      <c r="J849" s="19">
        <v>29</v>
      </c>
      <c r="K849" s="11"/>
      <c r="L849" s="11">
        <f>D849*K849</f>
        <v>0</v>
      </c>
      <c r="M849" s="11">
        <f>IF(49999&lt;$L$9,IF($L$9&lt;100000,F849*K849,0),0)</f>
        <v>0</v>
      </c>
      <c r="N849" s="11">
        <f>IF($L$9&gt;100000,H849*K849,0)</f>
        <v>0</v>
      </c>
    </row>
    <row r="850" spans="2:14" s="1" customFormat="1" ht="21.95" customHeight="1" outlineLevel="2" x14ac:dyDescent="0.2">
      <c r="B850" s="35" t="s">
        <v>1686</v>
      </c>
      <c r="C850" s="16" t="s">
        <v>1687</v>
      </c>
      <c r="D850" s="17">
        <v>479</v>
      </c>
      <c r="E850" s="18" t="s">
        <v>25</v>
      </c>
      <c r="F850" s="17">
        <v>439</v>
      </c>
      <c r="G850" s="18" t="s">
        <v>25</v>
      </c>
      <c r="H850" s="17">
        <v>399</v>
      </c>
      <c r="I850" s="18" t="s">
        <v>25</v>
      </c>
      <c r="J850" s="19">
        <v>34</v>
      </c>
      <c r="K850" s="11"/>
      <c r="L850" s="11">
        <f>D850*K850</f>
        <v>0</v>
      </c>
      <c r="M850" s="11">
        <f>IF(49999&lt;$L$9,IF($L$9&lt;100000,F850*K850,0),0)</f>
        <v>0</v>
      </c>
      <c r="N850" s="11">
        <f>IF($L$9&gt;100000,H850*K850,0)</f>
        <v>0</v>
      </c>
    </row>
    <row r="851" spans="2:14" s="1" customFormat="1" ht="21.95" customHeight="1" outlineLevel="2" x14ac:dyDescent="0.2">
      <c r="B851" s="35" t="s">
        <v>1688</v>
      </c>
      <c r="C851" s="16" t="s">
        <v>1689</v>
      </c>
      <c r="D851" s="17">
        <v>479</v>
      </c>
      <c r="E851" s="18" t="s">
        <v>25</v>
      </c>
      <c r="F851" s="17">
        <v>439</v>
      </c>
      <c r="G851" s="18" t="s">
        <v>25</v>
      </c>
      <c r="H851" s="17">
        <v>399</v>
      </c>
      <c r="I851" s="18" t="s">
        <v>25</v>
      </c>
      <c r="J851" s="19">
        <v>29</v>
      </c>
      <c r="K851" s="11"/>
      <c r="L851" s="11">
        <f>D851*K851</f>
        <v>0</v>
      </c>
      <c r="M851" s="11">
        <f>IF(49999&lt;$L$9,IF($L$9&lt;100000,F851*K851,0),0)</f>
        <v>0</v>
      </c>
      <c r="N851" s="11">
        <f>IF($L$9&gt;100000,H851*K851,0)</f>
        <v>0</v>
      </c>
    </row>
    <row r="852" spans="2:14" s="1" customFormat="1" ht="21.95" customHeight="1" outlineLevel="2" x14ac:dyDescent="0.2">
      <c r="B852" s="35" t="s">
        <v>1690</v>
      </c>
      <c r="C852" s="16" t="s">
        <v>1691</v>
      </c>
      <c r="D852" s="17">
        <v>469</v>
      </c>
      <c r="E852" s="18" t="s">
        <v>25</v>
      </c>
      <c r="F852" s="17">
        <v>439</v>
      </c>
      <c r="G852" s="18" t="s">
        <v>25</v>
      </c>
      <c r="H852" s="17">
        <v>418.5</v>
      </c>
      <c r="I852" s="18" t="s">
        <v>25</v>
      </c>
      <c r="J852" s="19">
        <v>15</v>
      </c>
      <c r="K852" s="11"/>
      <c r="L852" s="11">
        <f>D852*K852</f>
        <v>0</v>
      </c>
      <c r="M852" s="11">
        <f>IF(49999&lt;$L$9,IF($L$9&lt;100000,F852*K852,0),0)</f>
        <v>0</v>
      </c>
      <c r="N852" s="11">
        <f>IF($L$9&gt;100000,H852*K852,0)</f>
        <v>0</v>
      </c>
    </row>
    <row r="853" spans="2:14" s="1" customFormat="1" ht="21.95" customHeight="1" outlineLevel="2" x14ac:dyDescent="0.2">
      <c r="B853" s="35" t="s">
        <v>1692</v>
      </c>
      <c r="C853" s="16" t="s">
        <v>1693</v>
      </c>
      <c r="D853" s="17">
        <v>70</v>
      </c>
      <c r="E853" s="18" t="s">
        <v>25</v>
      </c>
      <c r="F853" s="17">
        <v>69</v>
      </c>
      <c r="G853" s="18" t="s">
        <v>25</v>
      </c>
      <c r="H853" s="17">
        <v>62.5</v>
      </c>
      <c r="I853" s="18" t="s">
        <v>25</v>
      </c>
      <c r="J853" s="19">
        <v>60</v>
      </c>
      <c r="K853" s="11"/>
      <c r="L853" s="11">
        <f>D853*K853</f>
        <v>0</v>
      </c>
      <c r="M853" s="11">
        <f>IF(49999&lt;$L$9,IF($L$9&lt;100000,F853*K853,0),0)</f>
        <v>0</v>
      </c>
      <c r="N853" s="11">
        <f>IF($L$9&gt;100000,H853*K853,0)</f>
        <v>0</v>
      </c>
    </row>
    <row r="854" spans="2:14" s="1" customFormat="1" ht="21.95" customHeight="1" outlineLevel="2" x14ac:dyDescent="0.2">
      <c r="B854" s="35" t="s">
        <v>1694</v>
      </c>
      <c r="C854" s="16" t="s">
        <v>1695</v>
      </c>
      <c r="D854" s="17">
        <v>479</v>
      </c>
      <c r="E854" s="18" t="s">
        <v>25</v>
      </c>
      <c r="F854" s="17">
        <v>439</v>
      </c>
      <c r="G854" s="18" t="s">
        <v>25</v>
      </c>
      <c r="H854" s="17">
        <v>399</v>
      </c>
      <c r="I854" s="18" t="s">
        <v>25</v>
      </c>
      <c r="J854" s="19">
        <v>25</v>
      </c>
      <c r="K854" s="11"/>
      <c r="L854" s="11">
        <f>D854*K854</f>
        <v>0</v>
      </c>
      <c r="M854" s="11">
        <f>IF(49999&lt;$L$9,IF($L$9&lt;100000,F854*K854,0),0)</f>
        <v>0</v>
      </c>
      <c r="N854" s="11">
        <f>IF($L$9&gt;100000,H854*K854,0)</f>
        <v>0</v>
      </c>
    </row>
    <row r="855" spans="2:14" s="1" customFormat="1" ht="21.95" customHeight="1" outlineLevel="2" x14ac:dyDescent="0.2">
      <c r="B855" s="35" t="s">
        <v>1696</v>
      </c>
      <c r="C855" s="16" t="s">
        <v>1697</v>
      </c>
      <c r="D855" s="17">
        <v>479</v>
      </c>
      <c r="E855" s="18" t="s">
        <v>25</v>
      </c>
      <c r="F855" s="17">
        <v>439</v>
      </c>
      <c r="G855" s="18" t="s">
        <v>25</v>
      </c>
      <c r="H855" s="17">
        <v>399</v>
      </c>
      <c r="I855" s="18" t="s">
        <v>25</v>
      </c>
      <c r="J855" s="19">
        <v>30</v>
      </c>
      <c r="K855" s="11"/>
      <c r="L855" s="11">
        <f>D855*K855</f>
        <v>0</v>
      </c>
      <c r="M855" s="11">
        <f>IF(49999&lt;$L$9,IF($L$9&lt;100000,F855*K855,0),0)</f>
        <v>0</v>
      </c>
      <c r="N855" s="11">
        <f>IF($L$9&gt;100000,H855*K855,0)</f>
        <v>0</v>
      </c>
    </row>
    <row r="856" spans="2:14" s="1" customFormat="1" ht="21.95" customHeight="1" outlineLevel="2" x14ac:dyDescent="0.2">
      <c r="B856" s="35" t="s">
        <v>1698</v>
      </c>
      <c r="C856" s="16" t="s">
        <v>1699</v>
      </c>
      <c r="D856" s="17">
        <v>479</v>
      </c>
      <c r="E856" s="18" t="s">
        <v>25</v>
      </c>
      <c r="F856" s="17">
        <v>439</v>
      </c>
      <c r="G856" s="18" t="s">
        <v>25</v>
      </c>
      <c r="H856" s="17">
        <v>399</v>
      </c>
      <c r="I856" s="18" t="s">
        <v>25</v>
      </c>
      <c r="J856" s="19">
        <v>34</v>
      </c>
      <c r="K856" s="11"/>
      <c r="L856" s="11">
        <f>D856*K856</f>
        <v>0</v>
      </c>
      <c r="M856" s="11">
        <f>IF(49999&lt;$L$9,IF($L$9&lt;100000,F856*K856,0),0)</f>
        <v>0</v>
      </c>
      <c r="N856" s="11">
        <f>IF($L$9&gt;100000,H856*K856,0)</f>
        <v>0</v>
      </c>
    </row>
    <row r="857" spans="2:14" s="1" customFormat="1" ht="21.95" customHeight="1" outlineLevel="2" x14ac:dyDescent="0.2">
      <c r="B857" s="35" t="s">
        <v>1700</v>
      </c>
      <c r="C857" s="16" t="s">
        <v>1701</v>
      </c>
      <c r="D857" s="17">
        <v>479</v>
      </c>
      <c r="E857" s="18" t="s">
        <v>25</v>
      </c>
      <c r="F857" s="17">
        <v>439</v>
      </c>
      <c r="G857" s="18" t="s">
        <v>25</v>
      </c>
      <c r="H857" s="17">
        <v>399</v>
      </c>
      <c r="I857" s="18" t="s">
        <v>25</v>
      </c>
      <c r="J857" s="19">
        <v>27</v>
      </c>
      <c r="K857" s="11"/>
      <c r="L857" s="11">
        <f>D857*K857</f>
        <v>0</v>
      </c>
      <c r="M857" s="11">
        <f>IF(49999&lt;$L$9,IF($L$9&lt;100000,F857*K857,0),0)</f>
        <v>0</v>
      </c>
      <c r="N857" s="11">
        <f>IF($L$9&gt;100000,H857*K857,0)</f>
        <v>0</v>
      </c>
    </row>
    <row r="858" spans="2:14" s="1" customFormat="1" ht="21.95" customHeight="1" outlineLevel="2" x14ac:dyDescent="0.2">
      <c r="B858" s="35" t="s">
        <v>1702</v>
      </c>
      <c r="C858" s="16" t="s">
        <v>1703</v>
      </c>
      <c r="D858" s="20">
        <v>1208</v>
      </c>
      <c r="E858" s="18" t="s">
        <v>25</v>
      </c>
      <c r="F858" s="20">
        <v>1074</v>
      </c>
      <c r="G858" s="18" t="s">
        <v>25</v>
      </c>
      <c r="H858" s="20">
        <v>1002.5</v>
      </c>
      <c r="I858" s="18" t="s">
        <v>25</v>
      </c>
      <c r="J858" s="19">
        <v>4</v>
      </c>
      <c r="K858" s="11"/>
      <c r="L858" s="11">
        <f>D858*K858</f>
        <v>0</v>
      </c>
      <c r="M858" s="11">
        <f>IF(49999&lt;$L$9,IF($L$9&lt;100000,F858*K858,0),0)</f>
        <v>0</v>
      </c>
      <c r="N858" s="11">
        <f>IF($L$9&gt;100000,H858*K858,0)</f>
        <v>0</v>
      </c>
    </row>
    <row r="859" spans="2:14" s="1" customFormat="1" ht="21.95" customHeight="1" outlineLevel="2" x14ac:dyDescent="0.2">
      <c r="B859" s="35" t="s">
        <v>1704</v>
      </c>
      <c r="C859" s="16" t="s">
        <v>1705</v>
      </c>
      <c r="D859" s="17">
        <v>479</v>
      </c>
      <c r="E859" s="18" t="s">
        <v>25</v>
      </c>
      <c r="F859" s="17">
        <v>439</v>
      </c>
      <c r="G859" s="18" t="s">
        <v>25</v>
      </c>
      <c r="H859" s="17">
        <v>399</v>
      </c>
      <c r="I859" s="18" t="s">
        <v>25</v>
      </c>
      <c r="J859" s="19">
        <v>31</v>
      </c>
      <c r="K859" s="11"/>
      <c r="L859" s="11">
        <f>D859*K859</f>
        <v>0</v>
      </c>
      <c r="M859" s="11">
        <f>IF(49999&lt;$L$9,IF($L$9&lt;100000,F859*K859,0),0)</f>
        <v>0</v>
      </c>
      <c r="N859" s="11">
        <f>IF($L$9&gt;100000,H859*K859,0)</f>
        <v>0</v>
      </c>
    </row>
    <row r="860" spans="2:14" s="1" customFormat="1" ht="21.95" customHeight="1" outlineLevel="2" x14ac:dyDescent="0.2">
      <c r="B860" s="35" t="s">
        <v>1706</v>
      </c>
      <c r="C860" s="16" t="s">
        <v>1707</v>
      </c>
      <c r="D860" s="17">
        <v>299</v>
      </c>
      <c r="E860" s="18" t="s">
        <v>25</v>
      </c>
      <c r="F860" s="17">
        <v>288</v>
      </c>
      <c r="G860" s="18" t="s">
        <v>25</v>
      </c>
      <c r="H860" s="17">
        <v>264.5</v>
      </c>
      <c r="I860" s="18" t="s">
        <v>25</v>
      </c>
      <c r="J860" s="19">
        <v>2</v>
      </c>
      <c r="K860" s="11"/>
      <c r="L860" s="11">
        <f>D860*K860</f>
        <v>0</v>
      </c>
      <c r="M860" s="11">
        <f>IF(49999&lt;$L$9,IF($L$9&lt;100000,F860*K860,0),0)</f>
        <v>0</v>
      </c>
      <c r="N860" s="11">
        <f>IF($L$9&gt;100000,H860*K860,0)</f>
        <v>0</v>
      </c>
    </row>
    <row r="861" spans="2:14" s="1" customFormat="1" ht="21.95" customHeight="1" outlineLevel="2" x14ac:dyDescent="0.2">
      <c r="B861" s="35" t="s">
        <v>1708</v>
      </c>
      <c r="C861" s="16" t="s">
        <v>1709</v>
      </c>
      <c r="D861" s="17">
        <v>325</v>
      </c>
      <c r="E861" s="18" t="s">
        <v>25</v>
      </c>
      <c r="F861" s="17">
        <v>298</v>
      </c>
      <c r="G861" s="18" t="s">
        <v>25</v>
      </c>
      <c r="H861" s="18"/>
      <c r="I861" s="18"/>
      <c r="J861" s="19">
        <v>2</v>
      </c>
      <c r="K861" s="11"/>
      <c r="L861" s="11">
        <f>D861*K861</f>
        <v>0</v>
      </c>
      <c r="M861" s="11">
        <f>IF(49999&lt;$L$9,IF($L$9&lt;100000,F861*K861,0),0)</f>
        <v>0</v>
      </c>
      <c r="N861" s="11">
        <f>IF($L$9&gt;100000,H861*K861,0)</f>
        <v>0</v>
      </c>
    </row>
    <row r="862" spans="2:14" s="1" customFormat="1" ht="21.95" customHeight="1" outlineLevel="2" x14ac:dyDescent="0.2">
      <c r="B862" s="35" t="s">
        <v>1710</v>
      </c>
      <c r="C862" s="16" t="s">
        <v>1711</v>
      </c>
      <c r="D862" s="17">
        <v>480</v>
      </c>
      <c r="E862" s="18" t="s">
        <v>25</v>
      </c>
      <c r="F862" s="17">
        <v>443</v>
      </c>
      <c r="G862" s="18" t="s">
        <v>25</v>
      </c>
      <c r="H862" s="18"/>
      <c r="I862" s="18"/>
      <c r="J862" s="19">
        <v>1</v>
      </c>
      <c r="K862" s="11"/>
      <c r="L862" s="11">
        <f>D862*K862</f>
        <v>0</v>
      </c>
      <c r="M862" s="11">
        <f>IF(49999&lt;$L$9,IF($L$9&lt;100000,F862*K862,0),0)</f>
        <v>0</v>
      </c>
      <c r="N862" s="11">
        <f>IF($L$9&gt;100000,H862*K862,0)</f>
        <v>0</v>
      </c>
    </row>
    <row r="863" spans="2:14" s="1" customFormat="1" ht="21.95" customHeight="1" outlineLevel="2" x14ac:dyDescent="0.2">
      <c r="B863" s="35" t="s">
        <v>1712</v>
      </c>
      <c r="C863" s="16" t="s">
        <v>1713</v>
      </c>
      <c r="D863" s="17">
        <v>479</v>
      </c>
      <c r="E863" s="18" t="s">
        <v>25</v>
      </c>
      <c r="F863" s="17">
        <v>439</v>
      </c>
      <c r="G863" s="18" t="s">
        <v>25</v>
      </c>
      <c r="H863" s="17">
        <v>399</v>
      </c>
      <c r="I863" s="18" t="s">
        <v>25</v>
      </c>
      <c r="J863" s="19">
        <v>39</v>
      </c>
      <c r="K863" s="11"/>
      <c r="L863" s="11">
        <f>D863*K863</f>
        <v>0</v>
      </c>
      <c r="M863" s="11">
        <f>IF(49999&lt;$L$9,IF($L$9&lt;100000,F863*K863,0),0)</f>
        <v>0</v>
      </c>
      <c r="N863" s="11">
        <f>IF($L$9&gt;100000,H863*K863,0)</f>
        <v>0</v>
      </c>
    </row>
    <row r="864" spans="2:14" s="1" customFormat="1" ht="21.95" customHeight="1" outlineLevel="2" x14ac:dyDescent="0.2">
      <c r="B864" s="35" t="s">
        <v>1714</v>
      </c>
      <c r="C864" s="16" t="s">
        <v>1715</v>
      </c>
      <c r="D864" s="17">
        <v>479</v>
      </c>
      <c r="E864" s="18" t="s">
        <v>25</v>
      </c>
      <c r="F864" s="17">
        <v>439</v>
      </c>
      <c r="G864" s="18" t="s">
        <v>25</v>
      </c>
      <c r="H864" s="17">
        <v>399</v>
      </c>
      <c r="I864" s="18" t="s">
        <v>25</v>
      </c>
      <c r="J864" s="19">
        <v>25</v>
      </c>
      <c r="K864" s="11"/>
      <c r="L864" s="11">
        <f>D864*K864</f>
        <v>0</v>
      </c>
      <c r="M864" s="11">
        <f>IF(49999&lt;$L$9,IF($L$9&lt;100000,F864*K864,0),0)</f>
        <v>0</v>
      </c>
      <c r="N864" s="11">
        <f>IF($L$9&gt;100000,H864*K864,0)</f>
        <v>0</v>
      </c>
    </row>
    <row r="865" spans="2:14" s="1" customFormat="1" ht="21.95" customHeight="1" outlineLevel="2" x14ac:dyDescent="0.2">
      <c r="B865" s="35" t="s">
        <v>1716</v>
      </c>
      <c r="C865" s="16" t="s">
        <v>1717</v>
      </c>
      <c r="D865" s="17">
        <v>479</v>
      </c>
      <c r="E865" s="18" t="s">
        <v>25</v>
      </c>
      <c r="F865" s="17">
        <v>439</v>
      </c>
      <c r="G865" s="18" t="s">
        <v>25</v>
      </c>
      <c r="H865" s="17">
        <v>399</v>
      </c>
      <c r="I865" s="18" t="s">
        <v>25</v>
      </c>
      <c r="J865" s="19">
        <v>2</v>
      </c>
      <c r="K865" s="11"/>
      <c r="L865" s="11">
        <f>D865*K865</f>
        <v>0</v>
      </c>
      <c r="M865" s="11">
        <f>IF(49999&lt;$L$9,IF($L$9&lt;100000,F865*K865,0),0)</f>
        <v>0</v>
      </c>
      <c r="N865" s="11">
        <f>IF($L$9&gt;100000,H865*K865,0)</f>
        <v>0</v>
      </c>
    </row>
    <row r="866" spans="2:14" s="1" customFormat="1" ht="21.95" customHeight="1" outlineLevel="2" x14ac:dyDescent="0.2">
      <c r="B866" s="35" t="s">
        <v>1718</v>
      </c>
      <c r="C866" s="16" t="s">
        <v>1719</v>
      </c>
      <c r="D866" s="17">
        <v>735</v>
      </c>
      <c r="E866" s="18" t="s">
        <v>25</v>
      </c>
      <c r="F866" s="17">
        <v>659</v>
      </c>
      <c r="G866" s="18" t="s">
        <v>25</v>
      </c>
      <c r="H866" s="17">
        <v>588</v>
      </c>
      <c r="I866" s="18" t="s">
        <v>25</v>
      </c>
      <c r="J866" s="19">
        <v>4</v>
      </c>
      <c r="K866" s="11"/>
      <c r="L866" s="11">
        <f>D866*K866</f>
        <v>0</v>
      </c>
      <c r="M866" s="11">
        <f>IF(49999&lt;$L$9,IF($L$9&lt;100000,F866*K866,0),0)</f>
        <v>0</v>
      </c>
      <c r="N866" s="11">
        <f>IF($L$9&gt;100000,H866*K866,0)</f>
        <v>0</v>
      </c>
    </row>
    <row r="867" spans="2:14" s="1" customFormat="1" ht="21.95" customHeight="1" outlineLevel="2" x14ac:dyDescent="0.2">
      <c r="B867" s="35" t="s">
        <v>1720</v>
      </c>
      <c r="C867" s="16" t="s">
        <v>1721</v>
      </c>
      <c r="D867" s="17">
        <v>479</v>
      </c>
      <c r="E867" s="18" t="s">
        <v>25</v>
      </c>
      <c r="F867" s="17">
        <v>439</v>
      </c>
      <c r="G867" s="18" t="s">
        <v>25</v>
      </c>
      <c r="H867" s="17">
        <v>399</v>
      </c>
      <c r="I867" s="18" t="s">
        <v>25</v>
      </c>
      <c r="J867" s="19">
        <v>40</v>
      </c>
      <c r="K867" s="11"/>
      <c r="L867" s="11">
        <f>D867*K867</f>
        <v>0</v>
      </c>
      <c r="M867" s="11">
        <f>IF(49999&lt;$L$9,IF($L$9&lt;100000,F867*K867,0),0)</f>
        <v>0</v>
      </c>
      <c r="N867" s="11">
        <f>IF($L$9&gt;100000,H867*K867,0)</f>
        <v>0</v>
      </c>
    </row>
    <row r="868" spans="2:14" s="1" customFormat="1" ht="21.95" customHeight="1" outlineLevel="2" x14ac:dyDescent="0.2">
      <c r="B868" s="35" t="s">
        <v>1722</v>
      </c>
      <c r="C868" s="16" t="s">
        <v>1723</v>
      </c>
      <c r="D868" s="17">
        <v>479</v>
      </c>
      <c r="E868" s="18" t="s">
        <v>25</v>
      </c>
      <c r="F868" s="17">
        <v>439</v>
      </c>
      <c r="G868" s="18" t="s">
        <v>25</v>
      </c>
      <c r="H868" s="17">
        <v>399</v>
      </c>
      <c r="I868" s="18" t="s">
        <v>25</v>
      </c>
      <c r="J868" s="19">
        <v>33</v>
      </c>
      <c r="K868" s="11"/>
      <c r="L868" s="11">
        <f>D868*K868</f>
        <v>0</v>
      </c>
      <c r="M868" s="11">
        <f>IF(49999&lt;$L$9,IF($L$9&lt;100000,F868*K868,0),0)</f>
        <v>0</v>
      </c>
      <c r="N868" s="11">
        <f>IF($L$9&gt;100000,H868*K868,0)</f>
        <v>0</v>
      </c>
    </row>
    <row r="869" spans="2:14" s="1" customFormat="1" ht="21.95" customHeight="1" outlineLevel="2" x14ac:dyDescent="0.2">
      <c r="B869" s="35" t="s">
        <v>1724</v>
      </c>
      <c r="C869" s="16" t="s">
        <v>1725</v>
      </c>
      <c r="D869" s="17">
        <v>479</v>
      </c>
      <c r="E869" s="18" t="s">
        <v>25</v>
      </c>
      <c r="F869" s="17">
        <v>439</v>
      </c>
      <c r="G869" s="18" t="s">
        <v>25</v>
      </c>
      <c r="H869" s="17">
        <v>399</v>
      </c>
      <c r="I869" s="18" t="s">
        <v>25</v>
      </c>
      <c r="J869" s="19">
        <v>28</v>
      </c>
      <c r="K869" s="11"/>
      <c r="L869" s="11">
        <f>D869*K869</f>
        <v>0</v>
      </c>
      <c r="M869" s="11">
        <f>IF(49999&lt;$L$9,IF($L$9&lt;100000,F869*K869,0),0)</f>
        <v>0</v>
      </c>
      <c r="N869" s="11">
        <f>IF($L$9&gt;100000,H869*K869,0)</f>
        <v>0</v>
      </c>
    </row>
    <row r="870" spans="2:14" s="1" customFormat="1" ht="21.95" customHeight="1" outlineLevel="2" x14ac:dyDescent="0.2">
      <c r="B870" s="35" t="s">
        <v>1726</v>
      </c>
      <c r="C870" s="16" t="s">
        <v>1727</v>
      </c>
      <c r="D870" s="17">
        <v>479</v>
      </c>
      <c r="E870" s="18" t="s">
        <v>25</v>
      </c>
      <c r="F870" s="17">
        <v>439</v>
      </c>
      <c r="G870" s="18" t="s">
        <v>25</v>
      </c>
      <c r="H870" s="17">
        <v>399</v>
      </c>
      <c r="I870" s="18" t="s">
        <v>25</v>
      </c>
      <c r="J870" s="19">
        <v>48</v>
      </c>
      <c r="K870" s="11"/>
      <c r="L870" s="11">
        <f>D870*K870</f>
        <v>0</v>
      </c>
      <c r="M870" s="11">
        <f>IF(49999&lt;$L$9,IF($L$9&lt;100000,F870*K870,0),0)</f>
        <v>0</v>
      </c>
      <c r="N870" s="11">
        <f>IF($L$9&gt;100000,H870*K870,0)</f>
        <v>0</v>
      </c>
    </row>
    <row r="871" spans="2:14" s="1" customFormat="1" ht="21.95" customHeight="1" outlineLevel="2" x14ac:dyDescent="0.2">
      <c r="B871" s="35" t="s">
        <v>1728</v>
      </c>
      <c r="C871" s="16" t="s">
        <v>1729</v>
      </c>
      <c r="D871" s="17">
        <v>479</v>
      </c>
      <c r="E871" s="18" t="s">
        <v>25</v>
      </c>
      <c r="F871" s="17">
        <v>439</v>
      </c>
      <c r="G871" s="18" t="s">
        <v>25</v>
      </c>
      <c r="H871" s="17">
        <v>399</v>
      </c>
      <c r="I871" s="18" t="s">
        <v>25</v>
      </c>
      <c r="J871" s="19">
        <v>37</v>
      </c>
      <c r="K871" s="11"/>
      <c r="L871" s="11">
        <f>D871*K871</f>
        <v>0</v>
      </c>
      <c r="M871" s="11">
        <f>IF(49999&lt;$L$9,IF($L$9&lt;100000,F871*K871,0),0)</f>
        <v>0</v>
      </c>
      <c r="N871" s="11">
        <f>IF($L$9&gt;100000,H871*K871,0)</f>
        <v>0</v>
      </c>
    </row>
    <row r="872" spans="2:14" s="1" customFormat="1" ht="21.95" customHeight="1" outlineLevel="2" x14ac:dyDescent="0.2">
      <c r="B872" s="35" t="s">
        <v>1730</v>
      </c>
      <c r="C872" s="16" t="s">
        <v>1731</v>
      </c>
      <c r="D872" s="17">
        <v>479</v>
      </c>
      <c r="E872" s="18" t="s">
        <v>25</v>
      </c>
      <c r="F872" s="17">
        <v>439</v>
      </c>
      <c r="G872" s="18" t="s">
        <v>25</v>
      </c>
      <c r="H872" s="17">
        <v>399</v>
      </c>
      <c r="I872" s="18" t="s">
        <v>25</v>
      </c>
      <c r="J872" s="19">
        <v>25</v>
      </c>
      <c r="K872" s="11"/>
      <c r="L872" s="11">
        <f>D872*K872</f>
        <v>0</v>
      </c>
      <c r="M872" s="11">
        <f>IF(49999&lt;$L$9,IF($L$9&lt;100000,F872*K872,0),0)</f>
        <v>0</v>
      </c>
      <c r="N872" s="11">
        <f>IF($L$9&gt;100000,H872*K872,0)</f>
        <v>0</v>
      </c>
    </row>
    <row r="873" spans="2:14" s="1" customFormat="1" ht="21.95" customHeight="1" outlineLevel="2" x14ac:dyDescent="0.2">
      <c r="B873" s="35" t="s">
        <v>1732</v>
      </c>
      <c r="C873" s="16" t="s">
        <v>1733</v>
      </c>
      <c r="D873" s="17">
        <v>496</v>
      </c>
      <c r="E873" s="18" t="s">
        <v>25</v>
      </c>
      <c r="F873" s="17">
        <v>455</v>
      </c>
      <c r="G873" s="18" t="s">
        <v>25</v>
      </c>
      <c r="H873" s="17">
        <v>413.5</v>
      </c>
      <c r="I873" s="18" t="s">
        <v>25</v>
      </c>
      <c r="J873" s="19">
        <v>21</v>
      </c>
      <c r="K873" s="11"/>
      <c r="L873" s="11">
        <f>D873*K873</f>
        <v>0</v>
      </c>
      <c r="M873" s="11">
        <f>IF(49999&lt;$L$9,IF($L$9&lt;100000,F873*K873,0),0)</f>
        <v>0</v>
      </c>
      <c r="N873" s="11">
        <f>IF($L$9&gt;100000,H873*K873,0)</f>
        <v>0</v>
      </c>
    </row>
    <row r="874" spans="2:14" s="1" customFormat="1" ht="21.95" customHeight="1" outlineLevel="2" x14ac:dyDescent="0.2">
      <c r="B874" s="35" t="s">
        <v>1734</v>
      </c>
      <c r="C874" s="16" t="s">
        <v>1735</v>
      </c>
      <c r="D874" s="17">
        <v>496</v>
      </c>
      <c r="E874" s="18" t="s">
        <v>25</v>
      </c>
      <c r="F874" s="17">
        <v>455</v>
      </c>
      <c r="G874" s="18" t="s">
        <v>25</v>
      </c>
      <c r="H874" s="17">
        <v>413.5</v>
      </c>
      <c r="I874" s="18" t="s">
        <v>25</v>
      </c>
      <c r="J874" s="19">
        <v>16</v>
      </c>
      <c r="K874" s="11"/>
      <c r="L874" s="11">
        <f>D874*K874</f>
        <v>0</v>
      </c>
      <c r="M874" s="11">
        <f>IF(49999&lt;$L$9,IF($L$9&lt;100000,F874*K874,0),0)</f>
        <v>0</v>
      </c>
      <c r="N874" s="11">
        <f>IF($L$9&gt;100000,H874*K874,0)</f>
        <v>0</v>
      </c>
    </row>
    <row r="875" spans="2:14" s="1" customFormat="1" ht="21.95" customHeight="1" outlineLevel="2" x14ac:dyDescent="0.2">
      <c r="B875" s="35" t="s">
        <v>1736</v>
      </c>
      <c r="C875" s="16" t="s">
        <v>1737</v>
      </c>
      <c r="D875" s="17">
        <v>496</v>
      </c>
      <c r="E875" s="18" t="s">
        <v>25</v>
      </c>
      <c r="F875" s="17">
        <v>455</v>
      </c>
      <c r="G875" s="18" t="s">
        <v>25</v>
      </c>
      <c r="H875" s="17">
        <v>413.5</v>
      </c>
      <c r="I875" s="18" t="s">
        <v>25</v>
      </c>
      <c r="J875" s="19">
        <v>14</v>
      </c>
      <c r="K875" s="11"/>
      <c r="L875" s="11">
        <f>D875*K875</f>
        <v>0</v>
      </c>
      <c r="M875" s="11">
        <f>IF(49999&lt;$L$9,IF($L$9&lt;100000,F875*K875,0),0)</f>
        <v>0</v>
      </c>
      <c r="N875" s="11">
        <f>IF($L$9&gt;100000,H875*K875,0)</f>
        <v>0</v>
      </c>
    </row>
    <row r="876" spans="2:14" s="1" customFormat="1" ht="21.95" customHeight="1" outlineLevel="2" x14ac:dyDescent="0.2">
      <c r="B876" s="35" t="s">
        <v>1738</v>
      </c>
      <c r="C876" s="16" t="s">
        <v>1739</v>
      </c>
      <c r="D876" s="17">
        <v>496</v>
      </c>
      <c r="E876" s="18" t="s">
        <v>25</v>
      </c>
      <c r="F876" s="17">
        <v>455</v>
      </c>
      <c r="G876" s="18" t="s">
        <v>25</v>
      </c>
      <c r="H876" s="17">
        <v>413.5</v>
      </c>
      <c r="I876" s="18" t="s">
        <v>25</v>
      </c>
      <c r="J876" s="19">
        <v>32</v>
      </c>
      <c r="K876" s="11"/>
      <c r="L876" s="11">
        <f>D876*K876</f>
        <v>0</v>
      </c>
      <c r="M876" s="11">
        <f>IF(49999&lt;$L$9,IF($L$9&lt;100000,F876*K876,0),0)</f>
        <v>0</v>
      </c>
      <c r="N876" s="11">
        <f>IF($L$9&gt;100000,H876*K876,0)</f>
        <v>0</v>
      </c>
    </row>
    <row r="877" spans="2:14" s="1" customFormat="1" ht="21.95" customHeight="1" outlineLevel="2" x14ac:dyDescent="0.2">
      <c r="B877" s="35" t="s">
        <v>1740</v>
      </c>
      <c r="C877" s="16" t="s">
        <v>1741</v>
      </c>
      <c r="D877" s="17">
        <v>496</v>
      </c>
      <c r="E877" s="18" t="s">
        <v>25</v>
      </c>
      <c r="F877" s="17">
        <v>455</v>
      </c>
      <c r="G877" s="18" t="s">
        <v>25</v>
      </c>
      <c r="H877" s="17">
        <v>413.5</v>
      </c>
      <c r="I877" s="18" t="s">
        <v>25</v>
      </c>
      <c r="J877" s="19">
        <v>7</v>
      </c>
      <c r="K877" s="11"/>
      <c r="L877" s="11">
        <f>D877*K877</f>
        <v>0</v>
      </c>
      <c r="M877" s="11">
        <f>IF(49999&lt;$L$9,IF($L$9&lt;100000,F877*K877,0),0)</f>
        <v>0</v>
      </c>
      <c r="N877" s="11">
        <f>IF($L$9&gt;100000,H877*K877,0)</f>
        <v>0</v>
      </c>
    </row>
    <row r="878" spans="2:14" s="1" customFormat="1" ht="21.95" customHeight="1" outlineLevel="2" x14ac:dyDescent="0.2">
      <c r="B878" s="35" t="s">
        <v>1742</v>
      </c>
      <c r="C878" s="16" t="s">
        <v>1743</v>
      </c>
      <c r="D878" s="17">
        <v>496</v>
      </c>
      <c r="E878" s="18" t="s">
        <v>25</v>
      </c>
      <c r="F878" s="17">
        <v>455</v>
      </c>
      <c r="G878" s="18" t="s">
        <v>25</v>
      </c>
      <c r="H878" s="17">
        <v>413.5</v>
      </c>
      <c r="I878" s="18" t="s">
        <v>25</v>
      </c>
      <c r="J878" s="19">
        <v>10</v>
      </c>
      <c r="K878" s="11"/>
      <c r="L878" s="11">
        <f>D878*K878</f>
        <v>0</v>
      </c>
      <c r="M878" s="11">
        <f>IF(49999&lt;$L$9,IF($L$9&lt;100000,F878*K878,0),0)</f>
        <v>0</v>
      </c>
      <c r="N878" s="11">
        <f>IF($L$9&gt;100000,H878*K878,0)</f>
        <v>0</v>
      </c>
    </row>
    <row r="879" spans="2:14" s="1" customFormat="1" ht="21.95" customHeight="1" outlineLevel="2" x14ac:dyDescent="0.2">
      <c r="B879" s="35" t="s">
        <v>1744</v>
      </c>
      <c r="C879" s="16" t="s">
        <v>1745</v>
      </c>
      <c r="D879" s="17">
        <v>162</v>
      </c>
      <c r="E879" s="18" t="s">
        <v>25</v>
      </c>
      <c r="F879" s="17">
        <v>148</v>
      </c>
      <c r="G879" s="18" t="s">
        <v>25</v>
      </c>
      <c r="H879" s="17">
        <v>137.5</v>
      </c>
      <c r="I879" s="18" t="s">
        <v>25</v>
      </c>
      <c r="J879" s="19">
        <v>68</v>
      </c>
      <c r="K879" s="11"/>
      <c r="L879" s="11">
        <f>D879*K879</f>
        <v>0</v>
      </c>
      <c r="M879" s="11">
        <f>IF(49999&lt;$L$9,IF($L$9&lt;100000,F879*K879,0),0)</f>
        <v>0</v>
      </c>
      <c r="N879" s="11">
        <f>IF($L$9&gt;100000,H879*K879,0)</f>
        <v>0</v>
      </c>
    </row>
    <row r="880" spans="2:14" s="1" customFormat="1" ht="21.95" customHeight="1" outlineLevel="2" x14ac:dyDescent="0.2">
      <c r="B880" s="35" t="s">
        <v>1746</v>
      </c>
      <c r="C880" s="16" t="s">
        <v>1747</v>
      </c>
      <c r="D880" s="17">
        <v>162</v>
      </c>
      <c r="E880" s="18" t="s">
        <v>25</v>
      </c>
      <c r="F880" s="17">
        <v>148</v>
      </c>
      <c r="G880" s="18" t="s">
        <v>25</v>
      </c>
      <c r="H880" s="17">
        <v>137.5</v>
      </c>
      <c r="I880" s="18" t="s">
        <v>25</v>
      </c>
      <c r="J880" s="19">
        <v>44</v>
      </c>
      <c r="K880" s="11"/>
      <c r="L880" s="11">
        <f>D880*K880</f>
        <v>0</v>
      </c>
      <c r="M880" s="11">
        <f>IF(49999&lt;$L$9,IF($L$9&lt;100000,F880*K880,0),0)</f>
        <v>0</v>
      </c>
      <c r="N880" s="11">
        <f>IF($L$9&gt;100000,H880*K880,0)</f>
        <v>0</v>
      </c>
    </row>
    <row r="881" spans="2:14" s="1" customFormat="1" ht="21.95" customHeight="1" outlineLevel="2" x14ac:dyDescent="0.2">
      <c r="B881" s="35" t="s">
        <v>1748</v>
      </c>
      <c r="C881" s="16" t="s">
        <v>1749</v>
      </c>
      <c r="D881" s="17">
        <v>162</v>
      </c>
      <c r="E881" s="18" t="s">
        <v>25</v>
      </c>
      <c r="F881" s="17">
        <v>148</v>
      </c>
      <c r="G881" s="18" t="s">
        <v>25</v>
      </c>
      <c r="H881" s="17">
        <v>137.5</v>
      </c>
      <c r="I881" s="18" t="s">
        <v>25</v>
      </c>
      <c r="J881" s="19">
        <v>72</v>
      </c>
      <c r="K881" s="11"/>
      <c r="L881" s="11">
        <f>D881*K881</f>
        <v>0</v>
      </c>
      <c r="M881" s="11">
        <f>IF(49999&lt;$L$9,IF($L$9&lt;100000,F881*K881,0),0)</f>
        <v>0</v>
      </c>
      <c r="N881" s="11">
        <f>IF($L$9&gt;100000,H881*K881,0)</f>
        <v>0</v>
      </c>
    </row>
    <row r="882" spans="2:14" s="1" customFormat="1" ht="21.95" customHeight="1" outlineLevel="2" x14ac:dyDescent="0.2">
      <c r="B882" s="35" t="s">
        <v>1750</v>
      </c>
      <c r="C882" s="16" t="s">
        <v>1751</v>
      </c>
      <c r="D882" s="17">
        <v>479</v>
      </c>
      <c r="E882" s="18" t="s">
        <v>25</v>
      </c>
      <c r="F882" s="17">
        <v>439</v>
      </c>
      <c r="G882" s="18" t="s">
        <v>25</v>
      </c>
      <c r="H882" s="17">
        <v>399</v>
      </c>
      <c r="I882" s="18" t="s">
        <v>25</v>
      </c>
      <c r="J882" s="19">
        <v>17</v>
      </c>
      <c r="K882" s="11"/>
      <c r="L882" s="11">
        <f>D882*K882</f>
        <v>0</v>
      </c>
      <c r="M882" s="11">
        <f>IF(49999&lt;$L$9,IF($L$9&lt;100000,F882*K882,0),0)</f>
        <v>0</v>
      </c>
      <c r="N882" s="11">
        <f>IF($L$9&gt;100000,H882*K882,0)</f>
        <v>0</v>
      </c>
    </row>
    <row r="883" spans="2:14" s="1" customFormat="1" ht="21.95" customHeight="1" outlineLevel="2" x14ac:dyDescent="0.2">
      <c r="B883" s="35" t="s">
        <v>1752</v>
      </c>
      <c r="C883" s="16" t="s">
        <v>1753</v>
      </c>
      <c r="D883" s="17">
        <v>479</v>
      </c>
      <c r="E883" s="18" t="s">
        <v>25</v>
      </c>
      <c r="F883" s="17">
        <v>439</v>
      </c>
      <c r="G883" s="18" t="s">
        <v>25</v>
      </c>
      <c r="H883" s="17">
        <v>399</v>
      </c>
      <c r="I883" s="18" t="s">
        <v>25</v>
      </c>
      <c r="J883" s="19">
        <v>18</v>
      </c>
      <c r="K883" s="11"/>
      <c r="L883" s="11">
        <f>D883*K883</f>
        <v>0</v>
      </c>
      <c r="M883" s="11">
        <f>IF(49999&lt;$L$9,IF($L$9&lt;100000,F883*K883,0),0)</f>
        <v>0</v>
      </c>
      <c r="N883" s="11">
        <f>IF($L$9&gt;100000,H883*K883,0)</f>
        <v>0</v>
      </c>
    </row>
    <row r="884" spans="2:14" s="1" customFormat="1" ht="21.95" customHeight="1" outlineLevel="2" x14ac:dyDescent="0.2">
      <c r="B884" s="35" t="s">
        <v>1754</v>
      </c>
      <c r="C884" s="16" t="s">
        <v>1755</v>
      </c>
      <c r="D884" s="17">
        <v>479</v>
      </c>
      <c r="E884" s="18" t="s">
        <v>25</v>
      </c>
      <c r="F884" s="17">
        <v>439</v>
      </c>
      <c r="G884" s="18" t="s">
        <v>25</v>
      </c>
      <c r="H884" s="17">
        <v>399</v>
      </c>
      <c r="I884" s="18" t="s">
        <v>25</v>
      </c>
      <c r="J884" s="19">
        <v>22</v>
      </c>
      <c r="K884" s="11"/>
      <c r="L884" s="11">
        <f>D884*K884</f>
        <v>0</v>
      </c>
      <c r="M884" s="11">
        <f>IF(49999&lt;$L$9,IF($L$9&lt;100000,F884*K884,0),0)</f>
        <v>0</v>
      </c>
      <c r="N884" s="11">
        <f>IF($L$9&gt;100000,H884*K884,0)</f>
        <v>0</v>
      </c>
    </row>
    <row r="885" spans="2:14" s="1" customFormat="1" ht="21.95" customHeight="1" outlineLevel="2" x14ac:dyDescent="0.2">
      <c r="B885" s="35" t="s">
        <v>1756</v>
      </c>
      <c r="C885" s="16" t="s">
        <v>1757</v>
      </c>
      <c r="D885" s="17">
        <v>479</v>
      </c>
      <c r="E885" s="18" t="s">
        <v>25</v>
      </c>
      <c r="F885" s="17">
        <v>439</v>
      </c>
      <c r="G885" s="18" t="s">
        <v>25</v>
      </c>
      <c r="H885" s="17">
        <v>399</v>
      </c>
      <c r="I885" s="18" t="s">
        <v>25</v>
      </c>
      <c r="J885" s="19">
        <v>25</v>
      </c>
      <c r="K885" s="11"/>
      <c r="L885" s="11">
        <f>D885*K885</f>
        <v>0</v>
      </c>
      <c r="M885" s="11">
        <f>IF(49999&lt;$L$9,IF($L$9&lt;100000,F885*K885,0),0)</f>
        <v>0</v>
      </c>
      <c r="N885" s="11">
        <f>IF($L$9&gt;100000,H885*K885,0)</f>
        <v>0</v>
      </c>
    </row>
    <row r="886" spans="2:14" s="1" customFormat="1" ht="21.95" customHeight="1" outlineLevel="2" x14ac:dyDescent="0.2">
      <c r="B886" s="35" t="s">
        <v>1758</v>
      </c>
      <c r="C886" s="16" t="s">
        <v>1759</v>
      </c>
      <c r="D886" s="17">
        <v>284</v>
      </c>
      <c r="E886" s="18" t="s">
        <v>25</v>
      </c>
      <c r="F886" s="17">
        <v>265</v>
      </c>
      <c r="G886" s="18" t="s">
        <v>25</v>
      </c>
      <c r="H886" s="17">
        <v>245.5</v>
      </c>
      <c r="I886" s="18" t="s">
        <v>25</v>
      </c>
      <c r="J886" s="19">
        <v>6</v>
      </c>
      <c r="K886" s="11"/>
      <c r="L886" s="11">
        <f>D886*K886</f>
        <v>0</v>
      </c>
      <c r="M886" s="11">
        <f>IF(49999&lt;$L$9,IF($L$9&lt;100000,F886*K886,0),0)</f>
        <v>0</v>
      </c>
      <c r="N886" s="11">
        <f>IF($L$9&gt;100000,H886*K886,0)</f>
        <v>0</v>
      </c>
    </row>
    <row r="887" spans="2:14" s="1" customFormat="1" ht="21.95" customHeight="1" outlineLevel="2" x14ac:dyDescent="0.2">
      <c r="B887" s="35" t="s">
        <v>1760</v>
      </c>
      <c r="C887" s="16" t="s">
        <v>1761</v>
      </c>
      <c r="D887" s="17">
        <v>284</v>
      </c>
      <c r="E887" s="18" t="s">
        <v>25</v>
      </c>
      <c r="F887" s="17">
        <v>265</v>
      </c>
      <c r="G887" s="18" t="s">
        <v>25</v>
      </c>
      <c r="H887" s="17">
        <v>245.5</v>
      </c>
      <c r="I887" s="18" t="s">
        <v>25</v>
      </c>
      <c r="J887" s="19">
        <v>14</v>
      </c>
      <c r="K887" s="11"/>
      <c r="L887" s="11">
        <f>D887*K887</f>
        <v>0</v>
      </c>
      <c r="M887" s="11">
        <f>IF(49999&lt;$L$9,IF($L$9&lt;100000,F887*K887,0),0)</f>
        <v>0</v>
      </c>
      <c r="N887" s="11">
        <f>IF($L$9&gt;100000,H887*K887,0)</f>
        <v>0</v>
      </c>
    </row>
    <row r="888" spans="2:14" s="1" customFormat="1" ht="11.1" customHeight="1" outlineLevel="2" x14ac:dyDescent="0.2">
      <c r="B888" s="35" t="s">
        <v>1762</v>
      </c>
      <c r="C888" s="16" t="s">
        <v>1763</v>
      </c>
      <c r="D888" s="17">
        <v>284</v>
      </c>
      <c r="E888" s="18" t="s">
        <v>25</v>
      </c>
      <c r="F888" s="17">
        <v>265</v>
      </c>
      <c r="G888" s="18" t="s">
        <v>25</v>
      </c>
      <c r="H888" s="17">
        <v>245.5</v>
      </c>
      <c r="I888" s="18" t="s">
        <v>25</v>
      </c>
      <c r="J888" s="19">
        <v>15</v>
      </c>
      <c r="K888" s="11"/>
      <c r="L888" s="11">
        <f>D888*K888</f>
        <v>0</v>
      </c>
      <c r="M888" s="11">
        <f>IF(49999&lt;$L$9,IF($L$9&lt;100000,F888*K888,0),0)</f>
        <v>0</v>
      </c>
      <c r="N888" s="11">
        <f>IF($L$9&gt;100000,H888*K888,0)</f>
        <v>0</v>
      </c>
    </row>
    <row r="889" spans="2:14" s="1" customFormat="1" ht="21.95" customHeight="1" outlineLevel="2" x14ac:dyDescent="0.2">
      <c r="B889" s="35" t="s">
        <v>1764</v>
      </c>
      <c r="C889" s="16" t="s">
        <v>1765</v>
      </c>
      <c r="D889" s="17">
        <v>284</v>
      </c>
      <c r="E889" s="18" t="s">
        <v>25</v>
      </c>
      <c r="F889" s="17">
        <v>265</v>
      </c>
      <c r="G889" s="18" t="s">
        <v>25</v>
      </c>
      <c r="H889" s="17">
        <v>245.5</v>
      </c>
      <c r="I889" s="18" t="s">
        <v>25</v>
      </c>
      <c r="J889" s="19">
        <v>9</v>
      </c>
      <c r="K889" s="11"/>
      <c r="L889" s="11">
        <f>D889*K889</f>
        <v>0</v>
      </c>
      <c r="M889" s="11">
        <f>IF(49999&lt;$L$9,IF($L$9&lt;100000,F889*K889,0),0)</f>
        <v>0</v>
      </c>
      <c r="N889" s="11">
        <f>IF($L$9&gt;100000,H889*K889,0)</f>
        <v>0</v>
      </c>
    </row>
    <row r="890" spans="2:14" s="1" customFormat="1" ht="21.95" customHeight="1" outlineLevel="2" x14ac:dyDescent="0.2">
      <c r="B890" s="35" t="s">
        <v>1766</v>
      </c>
      <c r="C890" s="16" t="s">
        <v>1767</v>
      </c>
      <c r="D890" s="17">
        <v>284</v>
      </c>
      <c r="E890" s="18" t="s">
        <v>25</v>
      </c>
      <c r="F890" s="17">
        <v>265</v>
      </c>
      <c r="G890" s="18" t="s">
        <v>25</v>
      </c>
      <c r="H890" s="17">
        <v>245.5</v>
      </c>
      <c r="I890" s="18" t="s">
        <v>25</v>
      </c>
      <c r="J890" s="19">
        <v>15</v>
      </c>
      <c r="K890" s="11"/>
      <c r="L890" s="11">
        <f>D890*K890</f>
        <v>0</v>
      </c>
      <c r="M890" s="11">
        <f>IF(49999&lt;$L$9,IF($L$9&lt;100000,F890*K890,0),0)</f>
        <v>0</v>
      </c>
      <c r="N890" s="11">
        <f>IF($L$9&gt;100000,H890*K890,0)</f>
        <v>0</v>
      </c>
    </row>
    <row r="891" spans="2:14" s="1" customFormat="1" ht="11.1" customHeight="1" outlineLevel="2" x14ac:dyDescent="0.2">
      <c r="B891" s="35" t="s">
        <v>1768</v>
      </c>
      <c r="C891" s="16" t="s">
        <v>1769</v>
      </c>
      <c r="D891" s="17">
        <v>284</v>
      </c>
      <c r="E891" s="18" t="s">
        <v>25</v>
      </c>
      <c r="F891" s="17">
        <v>265</v>
      </c>
      <c r="G891" s="18" t="s">
        <v>25</v>
      </c>
      <c r="H891" s="17">
        <v>245.5</v>
      </c>
      <c r="I891" s="18" t="s">
        <v>25</v>
      </c>
      <c r="J891" s="19">
        <v>15</v>
      </c>
      <c r="K891" s="11"/>
      <c r="L891" s="11">
        <f>D891*K891</f>
        <v>0</v>
      </c>
      <c r="M891" s="11">
        <f>IF(49999&lt;$L$9,IF($L$9&lt;100000,F891*K891,0),0)</f>
        <v>0</v>
      </c>
      <c r="N891" s="11">
        <f>IF($L$9&gt;100000,H891*K891,0)</f>
        <v>0</v>
      </c>
    </row>
    <row r="892" spans="2:14" s="1" customFormat="1" ht="21.95" customHeight="1" outlineLevel="2" x14ac:dyDescent="0.2">
      <c r="B892" s="35" t="s">
        <v>1770</v>
      </c>
      <c r="C892" s="16" t="s">
        <v>1771</v>
      </c>
      <c r="D892" s="17">
        <v>478</v>
      </c>
      <c r="E892" s="18" t="s">
        <v>25</v>
      </c>
      <c r="F892" s="17">
        <v>428</v>
      </c>
      <c r="G892" s="18" t="s">
        <v>25</v>
      </c>
      <c r="H892" s="17">
        <v>382</v>
      </c>
      <c r="I892" s="18" t="s">
        <v>25</v>
      </c>
      <c r="J892" s="19">
        <v>4</v>
      </c>
      <c r="K892" s="11"/>
      <c r="L892" s="11">
        <f>D892*K892</f>
        <v>0</v>
      </c>
      <c r="M892" s="11">
        <f>IF(49999&lt;$L$9,IF($L$9&lt;100000,F892*K892,0),0)</f>
        <v>0</v>
      </c>
      <c r="N892" s="11">
        <f>IF($L$9&gt;100000,H892*K892,0)</f>
        <v>0</v>
      </c>
    </row>
    <row r="893" spans="2:14" s="1" customFormat="1" ht="21.95" customHeight="1" outlineLevel="2" x14ac:dyDescent="0.2">
      <c r="B893" s="35" t="s">
        <v>1772</v>
      </c>
      <c r="C893" s="16" t="s">
        <v>1773</v>
      </c>
      <c r="D893" s="17">
        <v>478</v>
      </c>
      <c r="E893" s="18" t="s">
        <v>25</v>
      </c>
      <c r="F893" s="17">
        <v>428</v>
      </c>
      <c r="G893" s="18" t="s">
        <v>25</v>
      </c>
      <c r="H893" s="17">
        <v>382</v>
      </c>
      <c r="I893" s="18" t="s">
        <v>25</v>
      </c>
      <c r="J893" s="19">
        <v>1</v>
      </c>
      <c r="K893" s="11"/>
      <c r="L893" s="11">
        <f>D893*K893</f>
        <v>0</v>
      </c>
      <c r="M893" s="11">
        <f>IF(49999&lt;$L$9,IF($L$9&lt;100000,F893*K893,0),0)</f>
        <v>0</v>
      </c>
      <c r="N893" s="11">
        <f>IF($L$9&gt;100000,H893*K893,0)</f>
        <v>0</v>
      </c>
    </row>
    <row r="894" spans="2:14" s="1" customFormat="1" ht="21.95" customHeight="1" outlineLevel="2" x14ac:dyDescent="0.2">
      <c r="B894" s="35" t="s">
        <v>1774</v>
      </c>
      <c r="C894" s="16" t="s">
        <v>1775</v>
      </c>
      <c r="D894" s="17">
        <v>735</v>
      </c>
      <c r="E894" s="18" t="s">
        <v>25</v>
      </c>
      <c r="F894" s="17">
        <v>659</v>
      </c>
      <c r="G894" s="18" t="s">
        <v>25</v>
      </c>
      <c r="H894" s="17">
        <v>588</v>
      </c>
      <c r="I894" s="18" t="s">
        <v>25</v>
      </c>
      <c r="J894" s="19">
        <v>1</v>
      </c>
      <c r="K894" s="11"/>
      <c r="L894" s="11">
        <f>D894*K894</f>
        <v>0</v>
      </c>
      <c r="M894" s="11">
        <f>IF(49999&lt;$L$9,IF($L$9&lt;100000,F894*K894,0),0)</f>
        <v>0</v>
      </c>
      <c r="N894" s="11">
        <f>IF($L$9&gt;100000,H894*K894,0)</f>
        <v>0</v>
      </c>
    </row>
    <row r="895" spans="2:14" s="1" customFormat="1" ht="21.95" customHeight="1" outlineLevel="2" x14ac:dyDescent="0.2">
      <c r="B895" s="35" t="s">
        <v>1776</v>
      </c>
      <c r="C895" s="16" t="s">
        <v>1777</v>
      </c>
      <c r="D895" s="17">
        <v>479</v>
      </c>
      <c r="E895" s="18" t="s">
        <v>25</v>
      </c>
      <c r="F895" s="17">
        <v>439</v>
      </c>
      <c r="G895" s="18" t="s">
        <v>25</v>
      </c>
      <c r="H895" s="17">
        <v>399</v>
      </c>
      <c r="I895" s="18" t="s">
        <v>25</v>
      </c>
      <c r="J895" s="19">
        <v>29</v>
      </c>
      <c r="K895" s="11"/>
      <c r="L895" s="11">
        <f>D895*K895</f>
        <v>0</v>
      </c>
      <c r="M895" s="11">
        <f>IF(49999&lt;$L$9,IF($L$9&lt;100000,F895*K895,0),0)</f>
        <v>0</v>
      </c>
      <c r="N895" s="11">
        <f>IF($L$9&gt;100000,H895*K895,0)</f>
        <v>0</v>
      </c>
    </row>
    <row r="896" spans="2:14" s="1" customFormat="1" ht="21.95" customHeight="1" outlineLevel="2" x14ac:dyDescent="0.2">
      <c r="B896" s="35" t="s">
        <v>1778</v>
      </c>
      <c r="C896" s="16" t="s">
        <v>1779</v>
      </c>
      <c r="D896" s="17">
        <v>479</v>
      </c>
      <c r="E896" s="18" t="s">
        <v>25</v>
      </c>
      <c r="F896" s="17">
        <v>439</v>
      </c>
      <c r="G896" s="18" t="s">
        <v>25</v>
      </c>
      <c r="H896" s="17">
        <v>399</v>
      </c>
      <c r="I896" s="18" t="s">
        <v>25</v>
      </c>
      <c r="J896" s="19">
        <v>27</v>
      </c>
      <c r="K896" s="11"/>
      <c r="L896" s="11">
        <f>D896*K896</f>
        <v>0</v>
      </c>
      <c r="M896" s="11">
        <f>IF(49999&lt;$L$9,IF($L$9&lt;100000,F896*K896,0),0)</f>
        <v>0</v>
      </c>
      <c r="N896" s="11">
        <f>IF($L$9&gt;100000,H896*K896,0)</f>
        <v>0</v>
      </c>
    </row>
    <row r="897" spans="2:14" s="1" customFormat="1" ht="21.95" customHeight="1" outlineLevel="2" x14ac:dyDescent="0.2">
      <c r="B897" s="35" t="s">
        <v>1780</v>
      </c>
      <c r="C897" s="16" t="s">
        <v>1781</v>
      </c>
      <c r="D897" s="17">
        <v>735</v>
      </c>
      <c r="E897" s="18" t="s">
        <v>25</v>
      </c>
      <c r="F897" s="17">
        <v>659</v>
      </c>
      <c r="G897" s="18" t="s">
        <v>25</v>
      </c>
      <c r="H897" s="17">
        <v>588</v>
      </c>
      <c r="I897" s="18" t="s">
        <v>25</v>
      </c>
      <c r="J897" s="19">
        <v>1</v>
      </c>
      <c r="K897" s="11"/>
      <c r="L897" s="11">
        <f>D897*K897</f>
        <v>0</v>
      </c>
      <c r="M897" s="11">
        <f>IF(49999&lt;$L$9,IF($L$9&lt;100000,F897*K897,0),0)</f>
        <v>0</v>
      </c>
      <c r="N897" s="11">
        <f>IF($L$9&gt;100000,H897*K897,0)</f>
        <v>0</v>
      </c>
    </row>
    <row r="898" spans="2:14" s="1" customFormat="1" ht="21.95" customHeight="1" outlineLevel="2" x14ac:dyDescent="0.2">
      <c r="B898" s="35" t="s">
        <v>1782</v>
      </c>
      <c r="C898" s="16" t="s">
        <v>1783</v>
      </c>
      <c r="D898" s="17">
        <v>479</v>
      </c>
      <c r="E898" s="18" t="s">
        <v>25</v>
      </c>
      <c r="F898" s="17">
        <v>439</v>
      </c>
      <c r="G898" s="18" t="s">
        <v>25</v>
      </c>
      <c r="H898" s="17">
        <v>399</v>
      </c>
      <c r="I898" s="18" t="s">
        <v>25</v>
      </c>
      <c r="J898" s="19">
        <v>31</v>
      </c>
      <c r="K898" s="11"/>
      <c r="L898" s="11">
        <f>D898*K898</f>
        <v>0</v>
      </c>
      <c r="M898" s="11">
        <f>IF(49999&lt;$L$9,IF($L$9&lt;100000,F898*K898,0),0)</f>
        <v>0</v>
      </c>
      <c r="N898" s="11">
        <f>IF($L$9&gt;100000,H898*K898,0)</f>
        <v>0</v>
      </c>
    </row>
    <row r="899" spans="2:14" s="1" customFormat="1" ht="21.95" customHeight="1" outlineLevel="2" x14ac:dyDescent="0.2">
      <c r="B899" s="35" t="s">
        <v>1784</v>
      </c>
      <c r="C899" s="16" t="s">
        <v>1785</v>
      </c>
      <c r="D899" s="17">
        <v>479</v>
      </c>
      <c r="E899" s="18" t="s">
        <v>25</v>
      </c>
      <c r="F899" s="17">
        <v>439</v>
      </c>
      <c r="G899" s="18" t="s">
        <v>25</v>
      </c>
      <c r="H899" s="17">
        <v>399</v>
      </c>
      <c r="I899" s="18" t="s">
        <v>25</v>
      </c>
      <c r="J899" s="19">
        <v>28</v>
      </c>
      <c r="K899" s="11"/>
      <c r="L899" s="11">
        <f>D899*K899</f>
        <v>0</v>
      </c>
      <c r="M899" s="11">
        <f>IF(49999&lt;$L$9,IF($L$9&lt;100000,F899*K899,0),0)</f>
        <v>0</v>
      </c>
      <c r="N899" s="11">
        <f>IF($L$9&gt;100000,H899*K899,0)</f>
        <v>0</v>
      </c>
    </row>
    <row r="900" spans="2:14" s="1" customFormat="1" ht="21.95" customHeight="1" outlineLevel="2" x14ac:dyDescent="0.2">
      <c r="B900" s="35" t="s">
        <v>1786</v>
      </c>
      <c r="C900" s="16" t="s">
        <v>1787</v>
      </c>
      <c r="D900" s="17">
        <v>479</v>
      </c>
      <c r="E900" s="18" t="s">
        <v>25</v>
      </c>
      <c r="F900" s="17">
        <v>439</v>
      </c>
      <c r="G900" s="18" t="s">
        <v>25</v>
      </c>
      <c r="H900" s="17">
        <v>399</v>
      </c>
      <c r="I900" s="18" t="s">
        <v>25</v>
      </c>
      <c r="J900" s="19">
        <v>28</v>
      </c>
      <c r="K900" s="11"/>
      <c r="L900" s="11">
        <f>D900*K900</f>
        <v>0</v>
      </c>
      <c r="M900" s="11">
        <f>IF(49999&lt;$L$9,IF($L$9&lt;100000,F900*K900,0),0)</f>
        <v>0</v>
      </c>
      <c r="N900" s="11">
        <f>IF($L$9&gt;100000,H900*K900,0)</f>
        <v>0</v>
      </c>
    </row>
    <row r="901" spans="2:14" s="1" customFormat="1" ht="21.95" customHeight="1" outlineLevel="2" x14ac:dyDescent="0.2">
      <c r="B901" s="35" t="s">
        <v>1752</v>
      </c>
      <c r="C901" s="16" t="s">
        <v>1788</v>
      </c>
      <c r="D901" s="17">
        <v>735</v>
      </c>
      <c r="E901" s="18" t="s">
        <v>25</v>
      </c>
      <c r="F901" s="17">
        <v>659</v>
      </c>
      <c r="G901" s="18" t="s">
        <v>25</v>
      </c>
      <c r="H901" s="17">
        <v>588</v>
      </c>
      <c r="I901" s="18" t="s">
        <v>25</v>
      </c>
      <c r="J901" s="19">
        <v>1</v>
      </c>
      <c r="K901" s="11"/>
      <c r="L901" s="11">
        <f>D901*K901</f>
        <v>0</v>
      </c>
      <c r="M901" s="11">
        <f>IF(49999&lt;$L$9,IF($L$9&lt;100000,F901*K901,0),0)</f>
        <v>0</v>
      </c>
      <c r="N901" s="11">
        <f>IF($L$9&gt;100000,H901*K901,0)</f>
        <v>0</v>
      </c>
    </row>
    <row r="902" spans="2:14" s="1" customFormat="1" ht="21.95" customHeight="1" outlineLevel="2" x14ac:dyDescent="0.2">
      <c r="B902" s="35" t="s">
        <v>1789</v>
      </c>
      <c r="C902" s="16" t="s">
        <v>1790</v>
      </c>
      <c r="D902" s="17">
        <v>496</v>
      </c>
      <c r="E902" s="18" t="s">
        <v>25</v>
      </c>
      <c r="F902" s="17">
        <v>455</v>
      </c>
      <c r="G902" s="18" t="s">
        <v>25</v>
      </c>
      <c r="H902" s="17">
        <v>413.5</v>
      </c>
      <c r="I902" s="18" t="s">
        <v>25</v>
      </c>
      <c r="J902" s="19">
        <v>5</v>
      </c>
      <c r="K902" s="11"/>
      <c r="L902" s="11">
        <f>D902*K902</f>
        <v>0</v>
      </c>
      <c r="M902" s="11">
        <f>IF(49999&lt;$L$9,IF($L$9&lt;100000,F902*K902,0),0)</f>
        <v>0</v>
      </c>
      <c r="N902" s="11">
        <f>IF($L$9&gt;100000,H902*K902,0)</f>
        <v>0</v>
      </c>
    </row>
    <row r="903" spans="2:14" s="1" customFormat="1" ht="21.95" customHeight="1" outlineLevel="2" x14ac:dyDescent="0.2">
      <c r="B903" s="35" t="s">
        <v>1791</v>
      </c>
      <c r="C903" s="16" t="s">
        <v>1792</v>
      </c>
      <c r="D903" s="17">
        <v>496</v>
      </c>
      <c r="E903" s="18" t="s">
        <v>25</v>
      </c>
      <c r="F903" s="17">
        <v>455</v>
      </c>
      <c r="G903" s="18" t="s">
        <v>25</v>
      </c>
      <c r="H903" s="17">
        <v>413.5</v>
      </c>
      <c r="I903" s="18" t="s">
        <v>25</v>
      </c>
      <c r="J903" s="19">
        <v>48</v>
      </c>
      <c r="K903" s="11"/>
      <c r="L903" s="11">
        <f>D903*K903</f>
        <v>0</v>
      </c>
      <c r="M903" s="11">
        <f>IF(49999&lt;$L$9,IF($L$9&lt;100000,F903*K903,0),0)</f>
        <v>0</v>
      </c>
      <c r="N903" s="11">
        <f>IF($L$9&gt;100000,H903*K903,0)</f>
        <v>0</v>
      </c>
    </row>
    <row r="904" spans="2:14" s="1" customFormat="1" ht="21.95" customHeight="1" outlineLevel="2" x14ac:dyDescent="0.2">
      <c r="B904" s="35" t="s">
        <v>1793</v>
      </c>
      <c r="C904" s="16" t="s">
        <v>1794</v>
      </c>
      <c r="D904" s="17">
        <v>478</v>
      </c>
      <c r="E904" s="18" t="s">
        <v>25</v>
      </c>
      <c r="F904" s="17">
        <v>428</v>
      </c>
      <c r="G904" s="18" t="s">
        <v>25</v>
      </c>
      <c r="H904" s="17">
        <v>382</v>
      </c>
      <c r="I904" s="18" t="s">
        <v>25</v>
      </c>
      <c r="J904" s="19">
        <v>1</v>
      </c>
      <c r="K904" s="11"/>
      <c r="L904" s="11">
        <f>D904*K904</f>
        <v>0</v>
      </c>
      <c r="M904" s="11">
        <f>IF(49999&lt;$L$9,IF($L$9&lt;100000,F904*K904,0),0)</f>
        <v>0</v>
      </c>
      <c r="N904" s="11">
        <f>IF($L$9&gt;100000,H904*K904,0)</f>
        <v>0</v>
      </c>
    </row>
    <row r="905" spans="2:14" s="1" customFormat="1" ht="21.95" customHeight="1" outlineLevel="2" x14ac:dyDescent="0.2">
      <c r="B905" s="35" t="s">
        <v>1795</v>
      </c>
      <c r="C905" s="16" t="s">
        <v>1796</v>
      </c>
      <c r="D905" s="17">
        <v>435</v>
      </c>
      <c r="E905" s="18" t="s">
        <v>25</v>
      </c>
      <c r="F905" s="17">
        <v>390</v>
      </c>
      <c r="G905" s="18" t="s">
        <v>25</v>
      </c>
      <c r="H905" s="17">
        <v>347.5</v>
      </c>
      <c r="I905" s="18" t="s">
        <v>25</v>
      </c>
      <c r="J905" s="19">
        <v>1</v>
      </c>
      <c r="K905" s="11"/>
      <c r="L905" s="11">
        <f>D905*K905</f>
        <v>0</v>
      </c>
      <c r="M905" s="11">
        <f>IF(49999&lt;$L$9,IF($L$9&lt;100000,F905*K905,0),0)</f>
        <v>0</v>
      </c>
      <c r="N905" s="11">
        <f>IF($L$9&gt;100000,H905*K905,0)</f>
        <v>0</v>
      </c>
    </row>
    <row r="906" spans="2:14" s="1" customFormat="1" ht="11.1" customHeight="1" outlineLevel="2" x14ac:dyDescent="0.2">
      <c r="B906" s="35" t="s">
        <v>1797</v>
      </c>
      <c r="C906" s="16" t="s">
        <v>1798</v>
      </c>
      <c r="D906" s="17">
        <v>524</v>
      </c>
      <c r="E906" s="18" t="s">
        <v>25</v>
      </c>
      <c r="F906" s="17">
        <v>472</v>
      </c>
      <c r="G906" s="18" t="s">
        <v>25</v>
      </c>
      <c r="H906" s="17">
        <v>437</v>
      </c>
      <c r="I906" s="18" t="s">
        <v>25</v>
      </c>
      <c r="J906" s="19">
        <v>66</v>
      </c>
      <c r="K906" s="11"/>
      <c r="L906" s="11">
        <f>D906*K906</f>
        <v>0</v>
      </c>
      <c r="M906" s="11">
        <f>IF(49999&lt;$L$9,IF($L$9&lt;100000,F906*K906,0),0)</f>
        <v>0</v>
      </c>
      <c r="N906" s="11">
        <f>IF($L$9&gt;100000,H906*K906,0)</f>
        <v>0</v>
      </c>
    </row>
    <row r="907" spans="2:14" s="1" customFormat="1" ht="11.1" customHeight="1" outlineLevel="2" x14ac:dyDescent="0.2">
      <c r="B907" s="35" t="s">
        <v>1799</v>
      </c>
      <c r="C907" s="16" t="s">
        <v>1800</v>
      </c>
      <c r="D907" s="17">
        <v>524</v>
      </c>
      <c r="E907" s="18" t="s">
        <v>25</v>
      </c>
      <c r="F907" s="17">
        <v>472</v>
      </c>
      <c r="G907" s="18" t="s">
        <v>25</v>
      </c>
      <c r="H907" s="17">
        <v>437</v>
      </c>
      <c r="I907" s="18" t="s">
        <v>25</v>
      </c>
      <c r="J907" s="19">
        <v>49</v>
      </c>
      <c r="K907" s="11"/>
      <c r="L907" s="11">
        <f>D907*K907</f>
        <v>0</v>
      </c>
      <c r="M907" s="11">
        <f>IF(49999&lt;$L$9,IF($L$9&lt;100000,F907*K907,0),0)</f>
        <v>0</v>
      </c>
      <c r="N907" s="11">
        <f>IF($L$9&gt;100000,H907*K907,0)</f>
        <v>0</v>
      </c>
    </row>
    <row r="908" spans="2:14" s="1" customFormat="1" ht="21.95" customHeight="1" outlineLevel="2" x14ac:dyDescent="0.2">
      <c r="B908" s="35" t="s">
        <v>1801</v>
      </c>
      <c r="C908" s="16" t="s">
        <v>1802</v>
      </c>
      <c r="D908" s="17">
        <v>524</v>
      </c>
      <c r="E908" s="18" t="s">
        <v>25</v>
      </c>
      <c r="F908" s="17">
        <v>472</v>
      </c>
      <c r="G908" s="18" t="s">
        <v>25</v>
      </c>
      <c r="H908" s="17">
        <v>437</v>
      </c>
      <c r="I908" s="18" t="s">
        <v>25</v>
      </c>
      <c r="J908" s="19">
        <v>45</v>
      </c>
      <c r="K908" s="11"/>
      <c r="L908" s="11">
        <f>D908*K908</f>
        <v>0</v>
      </c>
      <c r="M908" s="11">
        <f>IF(49999&lt;$L$9,IF($L$9&lt;100000,F908*K908,0),0)</f>
        <v>0</v>
      </c>
      <c r="N908" s="11">
        <f>IF($L$9&gt;100000,H908*K908,0)</f>
        <v>0</v>
      </c>
    </row>
    <row r="909" spans="2:14" s="1" customFormat="1" ht="11.1" customHeight="1" outlineLevel="2" x14ac:dyDescent="0.2">
      <c r="B909" s="35" t="s">
        <v>1803</v>
      </c>
      <c r="C909" s="16" t="s">
        <v>1804</v>
      </c>
      <c r="D909" s="17">
        <v>524</v>
      </c>
      <c r="E909" s="18" t="s">
        <v>25</v>
      </c>
      <c r="F909" s="17">
        <v>472</v>
      </c>
      <c r="G909" s="18" t="s">
        <v>25</v>
      </c>
      <c r="H909" s="17">
        <v>437</v>
      </c>
      <c r="I909" s="18" t="s">
        <v>25</v>
      </c>
      <c r="J909" s="19">
        <v>90</v>
      </c>
      <c r="K909" s="11"/>
      <c r="L909" s="11">
        <f>D909*K909</f>
        <v>0</v>
      </c>
      <c r="M909" s="11">
        <f>IF(49999&lt;$L$9,IF($L$9&lt;100000,F909*K909,0),0)</f>
        <v>0</v>
      </c>
      <c r="N909" s="11">
        <f>IF($L$9&gt;100000,H909*K909,0)</f>
        <v>0</v>
      </c>
    </row>
    <row r="910" spans="2:14" s="1" customFormat="1" ht="11.1" customHeight="1" outlineLevel="2" x14ac:dyDescent="0.2">
      <c r="B910" s="35" t="s">
        <v>1805</v>
      </c>
      <c r="C910" s="16" t="s">
        <v>1806</v>
      </c>
      <c r="D910" s="17">
        <v>524</v>
      </c>
      <c r="E910" s="18" t="s">
        <v>25</v>
      </c>
      <c r="F910" s="17">
        <v>472</v>
      </c>
      <c r="G910" s="18" t="s">
        <v>25</v>
      </c>
      <c r="H910" s="17">
        <v>437</v>
      </c>
      <c r="I910" s="18" t="s">
        <v>25</v>
      </c>
      <c r="J910" s="19">
        <v>39</v>
      </c>
      <c r="K910" s="11"/>
      <c r="L910" s="11">
        <f>D910*K910</f>
        <v>0</v>
      </c>
      <c r="M910" s="11">
        <f>IF(49999&lt;$L$9,IF($L$9&lt;100000,F910*K910,0),0)</f>
        <v>0</v>
      </c>
      <c r="N910" s="11">
        <f>IF($L$9&gt;100000,H910*K910,0)</f>
        <v>0</v>
      </c>
    </row>
    <row r="911" spans="2:14" s="1" customFormat="1" ht="21.95" customHeight="1" outlineLevel="2" x14ac:dyDescent="0.2">
      <c r="B911" s="35" t="s">
        <v>1807</v>
      </c>
      <c r="C911" s="16" t="s">
        <v>1808</v>
      </c>
      <c r="D911" s="17">
        <v>524</v>
      </c>
      <c r="E911" s="18" t="s">
        <v>25</v>
      </c>
      <c r="F911" s="17">
        <v>472</v>
      </c>
      <c r="G911" s="18" t="s">
        <v>25</v>
      </c>
      <c r="H911" s="17">
        <v>437</v>
      </c>
      <c r="I911" s="18" t="s">
        <v>25</v>
      </c>
      <c r="J911" s="19">
        <v>29</v>
      </c>
      <c r="K911" s="11"/>
      <c r="L911" s="11">
        <f>D911*K911</f>
        <v>0</v>
      </c>
      <c r="M911" s="11">
        <f>IF(49999&lt;$L$9,IF($L$9&lt;100000,F911*K911,0),0)</f>
        <v>0</v>
      </c>
      <c r="N911" s="11">
        <f>IF($L$9&gt;100000,H911*K911,0)</f>
        <v>0</v>
      </c>
    </row>
    <row r="912" spans="2:14" s="1" customFormat="1" ht="21.95" customHeight="1" outlineLevel="2" x14ac:dyDescent="0.2">
      <c r="B912" s="35" t="s">
        <v>1809</v>
      </c>
      <c r="C912" s="16" t="s">
        <v>1810</v>
      </c>
      <c r="D912" s="17">
        <v>156</v>
      </c>
      <c r="E912" s="18" t="s">
        <v>25</v>
      </c>
      <c r="F912" s="17">
        <v>153</v>
      </c>
      <c r="G912" s="18" t="s">
        <v>25</v>
      </c>
      <c r="H912" s="17">
        <v>139.5</v>
      </c>
      <c r="I912" s="18" t="s">
        <v>25</v>
      </c>
      <c r="J912" s="19">
        <v>175</v>
      </c>
      <c r="K912" s="11"/>
      <c r="L912" s="11">
        <f>D912*K912</f>
        <v>0</v>
      </c>
      <c r="M912" s="11">
        <f>IF(49999&lt;$L$9,IF($L$9&lt;100000,F912*K912,0),0)</f>
        <v>0</v>
      </c>
      <c r="N912" s="11">
        <f>IF($L$9&gt;100000,H912*K912,0)</f>
        <v>0</v>
      </c>
    </row>
    <row r="913" spans="2:14" s="1" customFormat="1" ht="21.95" customHeight="1" outlineLevel="2" x14ac:dyDescent="0.2">
      <c r="B913" s="35" t="s">
        <v>1811</v>
      </c>
      <c r="C913" s="16" t="s">
        <v>1812</v>
      </c>
      <c r="D913" s="17">
        <v>156</v>
      </c>
      <c r="E913" s="18" t="s">
        <v>25</v>
      </c>
      <c r="F913" s="17">
        <v>153</v>
      </c>
      <c r="G913" s="18" t="s">
        <v>25</v>
      </c>
      <c r="H913" s="17">
        <v>139.5</v>
      </c>
      <c r="I913" s="18" t="s">
        <v>25</v>
      </c>
      <c r="J913" s="19">
        <v>183</v>
      </c>
      <c r="K913" s="11"/>
      <c r="L913" s="11">
        <f>D913*K913</f>
        <v>0</v>
      </c>
      <c r="M913" s="11">
        <f>IF(49999&lt;$L$9,IF($L$9&lt;100000,F913*K913,0),0)</f>
        <v>0</v>
      </c>
      <c r="N913" s="11">
        <f>IF($L$9&gt;100000,H913*K913,0)</f>
        <v>0</v>
      </c>
    </row>
    <row r="914" spans="2:14" s="1" customFormat="1" ht="21.95" customHeight="1" outlineLevel="2" x14ac:dyDescent="0.2">
      <c r="B914" s="35" t="s">
        <v>1813</v>
      </c>
      <c r="C914" s="16" t="s">
        <v>1814</v>
      </c>
      <c r="D914" s="17">
        <v>156</v>
      </c>
      <c r="E914" s="18" t="s">
        <v>25</v>
      </c>
      <c r="F914" s="17">
        <v>153</v>
      </c>
      <c r="G914" s="18" t="s">
        <v>25</v>
      </c>
      <c r="H914" s="17">
        <v>139.5</v>
      </c>
      <c r="I914" s="18" t="s">
        <v>25</v>
      </c>
      <c r="J914" s="19">
        <v>144</v>
      </c>
      <c r="K914" s="11"/>
      <c r="L914" s="11">
        <f>D914*K914</f>
        <v>0</v>
      </c>
      <c r="M914" s="11">
        <f>IF(49999&lt;$L$9,IF($L$9&lt;100000,F914*K914,0),0)</f>
        <v>0</v>
      </c>
      <c r="N914" s="11">
        <f>IF($L$9&gt;100000,H914*K914,0)</f>
        <v>0</v>
      </c>
    </row>
    <row r="915" spans="2:14" s="1" customFormat="1" ht="21.95" customHeight="1" outlineLevel="2" x14ac:dyDescent="0.2">
      <c r="B915" s="35" t="s">
        <v>1815</v>
      </c>
      <c r="C915" s="16" t="s">
        <v>1816</v>
      </c>
      <c r="D915" s="17">
        <v>156</v>
      </c>
      <c r="E915" s="18" t="s">
        <v>25</v>
      </c>
      <c r="F915" s="17">
        <v>153</v>
      </c>
      <c r="G915" s="18" t="s">
        <v>25</v>
      </c>
      <c r="H915" s="17">
        <v>139.5</v>
      </c>
      <c r="I915" s="18" t="s">
        <v>25</v>
      </c>
      <c r="J915" s="19">
        <v>186</v>
      </c>
      <c r="K915" s="11"/>
      <c r="L915" s="11">
        <f>D915*K915</f>
        <v>0</v>
      </c>
      <c r="M915" s="11">
        <f>IF(49999&lt;$L$9,IF($L$9&lt;100000,F915*K915,0),0)</f>
        <v>0</v>
      </c>
      <c r="N915" s="11">
        <f>IF($L$9&gt;100000,H915*K915,0)</f>
        <v>0</v>
      </c>
    </row>
    <row r="916" spans="2:14" s="1" customFormat="1" ht="21.95" customHeight="1" outlineLevel="2" x14ac:dyDescent="0.2">
      <c r="B916" s="35" t="s">
        <v>1817</v>
      </c>
      <c r="C916" s="16" t="s">
        <v>1818</v>
      </c>
      <c r="D916" s="17">
        <v>156</v>
      </c>
      <c r="E916" s="18" t="s">
        <v>25</v>
      </c>
      <c r="F916" s="17">
        <v>153</v>
      </c>
      <c r="G916" s="18" t="s">
        <v>25</v>
      </c>
      <c r="H916" s="17">
        <v>139.5</v>
      </c>
      <c r="I916" s="18" t="s">
        <v>25</v>
      </c>
      <c r="J916" s="19">
        <v>169</v>
      </c>
      <c r="K916" s="11"/>
      <c r="L916" s="11">
        <f>D916*K916</f>
        <v>0</v>
      </c>
      <c r="M916" s="11">
        <f>IF(49999&lt;$L$9,IF($L$9&lt;100000,F916*K916,0),0)</f>
        <v>0</v>
      </c>
      <c r="N916" s="11">
        <f>IF($L$9&gt;100000,H916*K916,0)</f>
        <v>0</v>
      </c>
    </row>
    <row r="917" spans="2:14" s="1" customFormat="1" ht="21.95" customHeight="1" outlineLevel="2" x14ac:dyDescent="0.2">
      <c r="B917" s="35" t="s">
        <v>1819</v>
      </c>
      <c r="C917" s="16" t="s">
        <v>1820</v>
      </c>
      <c r="D917" s="17">
        <v>156</v>
      </c>
      <c r="E917" s="18" t="s">
        <v>25</v>
      </c>
      <c r="F917" s="17">
        <v>153</v>
      </c>
      <c r="G917" s="18" t="s">
        <v>25</v>
      </c>
      <c r="H917" s="17">
        <v>139.5</v>
      </c>
      <c r="I917" s="18" t="s">
        <v>25</v>
      </c>
      <c r="J917" s="19">
        <v>86</v>
      </c>
      <c r="K917" s="11"/>
      <c r="L917" s="11">
        <f>D917*K917</f>
        <v>0</v>
      </c>
      <c r="M917" s="11">
        <f>IF(49999&lt;$L$9,IF($L$9&lt;100000,F917*K917,0),0)</f>
        <v>0</v>
      </c>
      <c r="N917" s="11">
        <f>IF($L$9&gt;100000,H917*K917,0)</f>
        <v>0</v>
      </c>
    </row>
    <row r="918" spans="2:14" s="1" customFormat="1" ht="21.95" customHeight="1" outlineLevel="2" x14ac:dyDescent="0.2">
      <c r="B918" s="35" t="s">
        <v>1821</v>
      </c>
      <c r="C918" s="16" t="s">
        <v>1822</v>
      </c>
      <c r="D918" s="17">
        <v>156</v>
      </c>
      <c r="E918" s="18" t="s">
        <v>25</v>
      </c>
      <c r="F918" s="17">
        <v>153</v>
      </c>
      <c r="G918" s="18" t="s">
        <v>25</v>
      </c>
      <c r="H918" s="17">
        <v>139.5</v>
      </c>
      <c r="I918" s="18" t="s">
        <v>25</v>
      </c>
      <c r="J918" s="19">
        <v>90</v>
      </c>
      <c r="K918" s="11"/>
      <c r="L918" s="11">
        <f>D918*K918</f>
        <v>0</v>
      </c>
      <c r="M918" s="11">
        <f>IF(49999&lt;$L$9,IF($L$9&lt;100000,F918*K918,0),0)</f>
        <v>0</v>
      </c>
      <c r="N918" s="11">
        <f>IF($L$9&gt;100000,H918*K918,0)</f>
        <v>0</v>
      </c>
    </row>
    <row r="919" spans="2:14" s="1" customFormat="1" ht="21.95" customHeight="1" outlineLevel="2" x14ac:dyDescent="0.2">
      <c r="B919" s="35" t="s">
        <v>1823</v>
      </c>
      <c r="C919" s="16" t="s">
        <v>1824</v>
      </c>
      <c r="D919" s="17">
        <v>156</v>
      </c>
      <c r="E919" s="18" t="s">
        <v>25</v>
      </c>
      <c r="F919" s="17">
        <v>153</v>
      </c>
      <c r="G919" s="18" t="s">
        <v>25</v>
      </c>
      <c r="H919" s="17">
        <v>139.5</v>
      </c>
      <c r="I919" s="18" t="s">
        <v>25</v>
      </c>
      <c r="J919" s="19">
        <v>77</v>
      </c>
      <c r="K919" s="11"/>
      <c r="L919" s="11">
        <f>D919*K919</f>
        <v>0</v>
      </c>
      <c r="M919" s="11">
        <f>IF(49999&lt;$L$9,IF($L$9&lt;100000,F919*K919,0),0)</f>
        <v>0</v>
      </c>
      <c r="N919" s="11">
        <f>IF($L$9&gt;100000,H919*K919,0)</f>
        <v>0</v>
      </c>
    </row>
    <row r="920" spans="2:14" s="1" customFormat="1" ht="21.95" customHeight="1" outlineLevel="2" x14ac:dyDescent="0.2">
      <c r="B920" s="35" t="s">
        <v>1825</v>
      </c>
      <c r="C920" s="16" t="s">
        <v>1826</v>
      </c>
      <c r="D920" s="17">
        <v>156</v>
      </c>
      <c r="E920" s="18" t="s">
        <v>25</v>
      </c>
      <c r="F920" s="17">
        <v>153</v>
      </c>
      <c r="G920" s="18" t="s">
        <v>25</v>
      </c>
      <c r="H920" s="17">
        <v>139.5</v>
      </c>
      <c r="I920" s="18" t="s">
        <v>25</v>
      </c>
      <c r="J920" s="19">
        <v>91</v>
      </c>
      <c r="K920" s="11"/>
      <c r="L920" s="11">
        <f>D920*K920</f>
        <v>0</v>
      </c>
      <c r="M920" s="11">
        <f>IF(49999&lt;$L$9,IF($L$9&lt;100000,F920*K920,0),0)</f>
        <v>0</v>
      </c>
      <c r="N920" s="11">
        <f>IF($L$9&gt;100000,H920*K920,0)</f>
        <v>0</v>
      </c>
    </row>
    <row r="921" spans="2:14" s="1" customFormat="1" ht="21.95" customHeight="1" outlineLevel="2" x14ac:dyDescent="0.2">
      <c r="B921" s="35" t="s">
        <v>1827</v>
      </c>
      <c r="C921" s="16" t="s">
        <v>1828</v>
      </c>
      <c r="D921" s="17">
        <v>156</v>
      </c>
      <c r="E921" s="18" t="s">
        <v>25</v>
      </c>
      <c r="F921" s="17">
        <v>153</v>
      </c>
      <c r="G921" s="18" t="s">
        <v>25</v>
      </c>
      <c r="H921" s="17">
        <v>139.5</v>
      </c>
      <c r="I921" s="18" t="s">
        <v>25</v>
      </c>
      <c r="J921" s="19">
        <v>83</v>
      </c>
      <c r="K921" s="11"/>
      <c r="L921" s="11">
        <f>D921*K921</f>
        <v>0</v>
      </c>
      <c r="M921" s="11">
        <f>IF(49999&lt;$L$9,IF($L$9&lt;100000,F921*K921,0),0)</f>
        <v>0</v>
      </c>
      <c r="N921" s="11">
        <f>IF($L$9&gt;100000,H921*K921,0)</f>
        <v>0</v>
      </c>
    </row>
    <row r="922" spans="2:14" s="1" customFormat="1" ht="21.95" customHeight="1" outlineLevel="2" x14ac:dyDescent="0.2">
      <c r="B922" s="35" t="s">
        <v>1829</v>
      </c>
      <c r="C922" s="16" t="s">
        <v>1830</v>
      </c>
      <c r="D922" s="17">
        <v>156</v>
      </c>
      <c r="E922" s="18" t="s">
        <v>25</v>
      </c>
      <c r="F922" s="17">
        <v>153</v>
      </c>
      <c r="G922" s="18" t="s">
        <v>25</v>
      </c>
      <c r="H922" s="17">
        <v>139.5</v>
      </c>
      <c r="I922" s="18" t="s">
        <v>25</v>
      </c>
      <c r="J922" s="19">
        <v>81</v>
      </c>
      <c r="K922" s="11"/>
      <c r="L922" s="11">
        <f>D922*K922</f>
        <v>0</v>
      </c>
      <c r="M922" s="11">
        <f>IF(49999&lt;$L$9,IF($L$9&lt;100000,F922*K922,0),0)</f>
        <v>0</v>
      </c>
      <c r="N922" s="11">
        <f>IF($L$9&gt;100000,H922*K922,0)</f>
        <v>0</v>
      </c>
    </row>
    <row r="923" spans="2:14" s="1" customFormat="1" ht="21.95" customHeight="1" outlineLevel="2" x14ac:dyDescent="0.2">
      <c r="B923" s="35" t="s">
        <v>1831</v>
      </c>
      <c r="C923" s="16" t="s">
        <v>1832</v>
      </c>
      <c r="D923" s="17">
        <v>156</v>
      </c>
      <c r="E923" s="18" t="s">
        <v>25</v>
      </c>
      <c r="F923" s="17">
        <v>153</v>
      </c>
      <c r="G923" s="18" t="s">
        <v>25</v>
      </c>
      <c r="H923" s="17">
        <v>139.5</v>
      </c>
      <c r="I923" s="18" t="s">
        <v>25</v>
      </c>
      <c r="J923" s="19">
        <v>87</v>
      </c>
      <c r="K923" s="11"/>
      <c r="L923" s="11">
        <f>D923*K923</f>
        <v>0</v>
      </c>
      <c r="M923" s="11">
        <f>IF(49999&lt;$L$9,IF($L$9&lt;100000,F923*K923,0),0)</f>
        <v>0</v>
      </c>
      <c r="N923" s="11">
        <f>IF($L$9&gt;100000,H923*K923,0)</f>
        <v>0</v>
      </c>
    </row>
    <row r="924" spans="2:14" s="1" customFormat="1" ht="11.1" customHeight="1" outlineLevel="2" x14ac:dyDescent="0.2">
      <c r="B924" s="35" t="s">
        <v>1833</v>
      </c>
      <c r="C924" s="16" t="s">
        <v>1834</v>
      </c>
      <c r="D924" s="17">
        <v>156</v>
      </c>
      <c r="E924" s="18" t="s">
        <v>25</v>
      </c>
      <c r="F924" s="17">
        <v>153</v>
      </c>
      <c r="G924" s="18" t="s">
        <v>25</v>
      </c>
      <c r="H924" s="17">
        <v>139.5</v>
      </c>
      <c r="I924" s="18" t="s">
        <v>25</v>
      </c>
      <c r="J924" s="19">
        <v>71</v>
      </c>
      <c r="K924" s="11"/>
      <c r="L924" s="11">
        <f>D924*K924</f>
        <v>0</v>
      </c>
      <c r="M924" s="11">
        <f>IF(49999&lt;$L$9,IF($L$9&lt;100000,F924*K924,0),0)</f>
        <v>0</v>
      </c>
      <c r="N924" s="11">
        <f>IF($L$9&gt;100000,H924*K924,0)</f>
        <v>0</v>
      </c>
    </row>
    <row r="925" spans="2:14" s="1" customFormat="1" ht="11.1" customHeight="1" outlineLevel="2" x14ac:dyDescent="0.2">
      <c r="B925" s="35" t="s">
        <v>1835</v>
      </c>
      <c r="C925" s="16" t="s">
        <v>1836</v>
      </c>
      <c r="D925" s="17">
        <v>156</v>
      </c>
      <c r="E925" s="18" t="s">
        <v>25</v>
      </c>
      <c r="F925" s="17">
        <v>153</v>
      </c>
      <c r="G925" s="18" t="s">
        <v>25</v>
      </c>
      <c r="H925" s="17">
        <v>139.5</v>
      </c>
      <c r="I925" s="18" t="s">
        <v>25</v>
      </c>
      <c r="J925" s="19">
        <v>83</v>
      </c>
      <c r="K925" s="11"/>
      <c r="L925" s="11">
        <f>D925*K925</f>
        <v>0</v>
      </c>
      <c r="M925" s="11">
        <f>IF(49999&lt;$L$9,IF($L$9&lt;100000,F925*K925,0),0)</f>
        <v>0</v>
      </c>
      <c r="N925" s="11">
        <f>IF($L$9&gt;100000,H925*K925,0)</f>
        <v>0</v>
      </c>
    </row>
    <row r="926" spans="2:14" s="1" customFormat="1" ht="21.95" customHeight="1" outlineLevel="2" x14ac:dyDescent="0.2">
      <c r="B926" s="35" t="s">
        <v>1837</v>
      </c>
      <c r="C926" s="16" t="s">
        <v>1838</v>
      </c>
      <c r="D926" s="17">
        <v>156</v>
      </c>
      <c r="E926" s="18" t="s">
        <v>25</v>
      </c>
      <c r="F926" s="17">
        <v>153</v>
      </c>
      <c r="G926" s="18" t="s">
        <v>25</v>
      </c>
      <c r="H926" s="17">
        <v>139.5</v>
      </c>
      <c r="I926" s="18" t="s">
        <v>25</v>
      </c>
      <c r="J926" s="19">
        <v>82</v>
      </c>
      <c r="K926" s="11"/>
      <c r="L926" s="11">
        <f>D926*K926</f>
        <v>0</v>
      </c>
      <c r="M926" s="11">
        <f>IF(49999&lt;$L$9,IF($L$9&lt;100000,F926*K926,0),0)</f>
        <v>0</v>
      </c>
      <c r="N926" s="11">
        <f>IF($L$9&gt;100000,H926*K926,0)</f>
        <v>0</v>
      </c>
    </row>
    <row r="927" spans="2:14" s="1" customFormat="1" ht="21.95" customHeight="1" outlineLevel="2" x14ac:dyDescent="0.2">
      <c r="B927" s="35" t="s">
        <v>1839</v>
      </c>
      <c r="C927" s="16" t="s">
        <v>1840</v>
      </c>
      <c r="D927" s="17">
        <v>156</v>
      </c>
      <c r="E927" s="18" t="s">
        <v>25</v>
      </c>
      <c r="F927" s="17">
        <v>153</v>
      </c>
      <c r="G927" s="18" t="s">
        <v>25</v>
      </c>
      <c r="H927" s="17">
        <v>139.5</v>
      </c>
      <c r="I927" s="18" t="s">
        <v>25</v>
      </c>
      <c r="J927" s="19">
        <v>73</v>
      </c>
      <c r="K927" s="11"/>
      <c r="L927" s="11">
        <f>D927*K927</f>
        <v>0</v>
      </c>
      <c r="M927" s="11">
        <f>IF(49999&lt;$L$9,IF($L$9&lt;100000,F927*K927,0),0)</f>
        <v>0</v>
      </c>
      <c r="N927" s="11">
        <f>IF($L$9&gt;100000,H927*K927,0)</f>
        <v>0</v>
      </c>
    </row>
    <row r="928" spans="2:14" s="1" customFormat="1" ht="21.95" customHeight="1" outlineLevel="2" x14ac:dyDescent="0.2">
      <c r="B928" s="35" t="s">
        <v>1841</v>
      </c>
      <c r="C928" s="16" t="s">
        <v>1842</v>
      </c>
      <c r="D928" s="17">
        <v>156</v>
      </c>
      <c r="E928" s="18" t="s">
        <v>25</v>
      </c>
      <c r="F928" s="17">
        <v>153</v>
      </c>
      <c r="G928" s="18" t="s">
        <v>25</v>
      </c>
      <c r="H928" s="17">
        <v>139.5</v>
      </c>
      <c r="I928" s="18" t="s">
        <v>25</v>
      </c>
      <c r="J928" s="19">
        <v>75</v>
      </c>
      <c r="K928" s="11"/>
      <c r="L928" s="11">
        <f>D928*K928</f>
        <v>0</v>
      </c>
      <c r="M928" s="11">
        <f>IF(49999&lt;$L$9,IF($L$9&lt;100000,F928*K928,0),0)</f>
        <v>0</v>
      </c>
      <c r="N928" s="11">
        <f>IF($L$9&gt;100000,H928*K928,0)</f>
        <v>0</v>
      </c>
    </row>
    <row r="929" spans="2:14" s="1" customFormat="1" ht="21.95" customHeight="1" outlineLevel="2" x14ac:dyDescent="0.2">
      <c r="B929" s="35" t="s">
        <v>1843</v>
      </c>
      <c r="C929" s="16" t="s">
        <v>1844</v>
      </c>
      <c r="D929" s="17">
        <v>156</v>
      </c>
      <c r="E929" s="18" t="s">
        <v>25</v>
      </c>
      <c r="F929" s="17">
        <v>153</v>
      </c>
      <c r="G929" s="18" t="s">
        <v>25</v>
      </c>
      <c r="H929" s="17">
        <v>139.5</v>
      </c>
      <c r="I929" s="18" t="s">
        <v>25</v>
      </c>
      <c r="J929" s="19">
        <v>70</v>
      </c>
      <c r="K929" s="11"/>
      <c r="L929" s="11">
        <f>D929*K929</f>
        <v>0</v>
      </c>
      <c r="M929" s="11">
        <f>IF(49999&lt;$L$9,IF($L$9&lt;100000,F929*K929,0),0)</f>
        <v>0</v>
      </c>
      <c r="N929" s="11">
        <f>IF($L$9&gt;100000,H929*K929,0)</f>
        <v>0</v>
      </c>
    </row>
    <row r="930" spans="2:14" s="1" customFormat="1" ht="21.95" customHeight="1" outlineLevel="2" x14ac:dyDescent="0.2">
      <c r="B930" s="35" t="s">
        <v>1845</v>
      </c>
      <c r="C930" s="16" t="s">
        <v>1846</v>
      </c>
      <c r="D930" s="17">
        <v>156</v>
      </c>
      <c r="E930" s="18" t="s">
        <v>25</v>
      </c>
      <c r="F930" s="17">
        <v>153</v>
      </c>
      <c r="G930" s="18" t="s">
        <v>25</v>
      </c>
      <c r="H930" s="17">
        <v>139.5</v>
      </c>
      <c r="I930" s="18" t="s">
        <v>25</v>
      </c>
      <c r="J930" s="19">
        <v>80</v>
      </c>
      <c r="K930" s="11"/>
      <c r="L930" s="11">
        <f>D930*K930</f>
        <v>0</v>
      </c>
      <c r="M930" s="11">
        <f>IF(49999&lt;$L$9,IF($L$9&lt;100000,F930*K930,0),0)</f>
        <v>0</v>
      </c>
      <c r="N930" s="11">
        <f>IF($L$9&gt;100000,H930*K930,0)</f>
        <v>0</v>
      </c>
    </row>
    <row r="931" spans="2:14" s="1" customFormat="1" ht="21.95" customHeight="1" outlineLevel="2" x14ac:dyDescent="0.2">
      <c r="B931" s="35" t="s">
        <v>1847</v>
      </c>
      <c r="C931" s="16" t="s">
        <v>1848</v>
      </c>
      <c r="D931" s="17">
        <v>156</v>
      </c>
      <c r="E931" s="18" t="s">
        <v>25</v>
      </c>
      <c r="F931" s="17">
        <v>153</v>
      </c>
      <c r="G931" s="18" t="s">
        <v>25</v>
      </c>
      <c r="H931" s="17">
        <v>139.5</v>
      </c>
      <c r="I931" s="18" t="s">
        <v>25</v>
      </c>
      <c r="J931" s="19">
        <v>80</v>
      </c>
      <c r="K931" s="11"/>
      <c r="L931" s="11">
        <f>D931*K931</f>
        <v>0</v>
      </c>
      <c r="M931" s="11">
        <f>IF(49999&lt;$L$9,IF($L$9&lt;100000,F931*K931,0),0)</f>
        <v>0</v>
      </c>
      <c r="N931" s="11">
        <f>IF($L$9&gt;100000,H931*K931,0)</f>
        <v>0</v>
      </c>
    </row>
    <row r="932" spans="2:14" s="1" customFormat="1" ht="21.95" customHeight="1" outlineLevel="2" x14ac:dyDescent="0.2">
      <c r="B932" s="35" t="s">
        <v>1849</v>
      </c>
      <c r="C932" s="16" t="s">
        <v>1850</v>
      </c>
      <c r="D932" s="17">
        <v>156</v>
      </c>
      <c r="E932" s="18" t="s">
        <v>25</v>
      </c>
      <c r="F932" s="17">
        <v>153</v>
      </c>
      <c r="G932" s="18" t="s">
        <v>25</v>
      </c>
      <c r="H932" s="17">
        <v>139.5</v>
      </c>
      <c r="I932" s="18" t="s">
        <v>25</v>
      </c>
      <c r="J932" s="19">
        <v>75</v>
      </c>
      <c r="K932" s="11"/>
      <c r="L932" s="11">
        <f>D932*K932</f>
        <v>0</v>
      </c>
      <c r="M932" s="11">
        <f>IF(49999&lt;$L$9,IF($L$9&lt;100000,F932*K932,0),0)</f>
        <v>0</v>
      </c>
      <c r="N932" s="11">
        <f>IF($L$9&gt;100000,H932*K932,0)</f>
        <v>0</v>
      </c>
    </row>
    <row r="933" spans="2:14" s="1" customFormat="1" ht="21.95" customHeight="1" outlineLevel="2" x14ac:dyDescent="0.2">
      <c r="B933" s="35" t="s">
        <v>1851</v>
      </c>
      <c r="C933" s="16" t="s">
        <v>1852</v>
      </c>
      <c r="D933" s="17">
        <v>156</v>
      </c>
      <c r="E933" s="18" t="s">
        <v>25</v>
      </c>
      <c r="F933" s="17">
        <v>153</v>
      </c>
      <c r="G933" s="18" t="s">
        <v>25</v>
      </c>
      <c r="H933" s="17">
        <v>139.5</v>
      </c>
      <c r="I933" s="18" t="s">
        <v>25</v>
      </c>
      <c r="J933" s="19">
        <v>79</v>
      </c>
      <c r="K933" s="11"/>
      <c r="L933" s="11">
        <f>D933*K933</f>
        <v>0</v>
      </c>
      <c r="M933" s="11">
        <f>IF(49999&lt;$L$9,IF($L$9&lt;100000,F933*K933,0),0)</f>
        <v>0</v>
      </c>
      <c r="N933" s="11">
        <f>IF($L$9&gt;100000,H933*K933,0)</f>
        <v>0</v>
      </c>
    </row>
    <row r="934" spans="2:14" s="1" customFormat="1" ht="21.95" customHeight="1" outlineLevel="2" x14ac:dyDescent="0.2">
      <c r="B934" s="35" t="s">
        <v>1853</v>
      </c>
      <c r="C934" s="16" t="s">
        <v>1854</v>
      </c>
      <c r="D934" s="17">
        <v>156</v>
      </c>
      <c r="E934" s="18" t="s">
        <v>25</v>
      </c>
      <c r="F934" s="17">
        <v>153</v>
      </c>
      <c r="G934" s="18" t="s">
        <v>25</v>
      </c>
      <c r="H934" s="17">
        <v>139.5</v>
      </c>
      <c r="I934" s="18" t="s">
        <v>25</v>
      </c>
      <c r="J934" s="19">
        <v>67</v>
      </c>
      <c r="K934" s="11"/>
      <c r="L934" s="11">
        <f>D934*K934</f>
        <v>0</v>
      </c>
      <c r="M934" s="11">
        <f>IF(49999&lt;$L$9,IF($L$9&lt;100000,F934*K934,0),0)</f>
        <v>0</v>
      </c>
      <c r="N934" s="11">
        <f>IF($L$9&gt;100000,H934*K934,0)</f>
        <v>0</v>
      </c>
    </row>
    <row r="935" spans="2:14" s="1" customFormat="1" ht="21.95" customHeight="1" outlineLevel="2" x14ac:dyDescent="0.2">
      <c r="B935" s="35" t="s">
        <v>1855</v>
      </c>
      <c r="C935" s="16" t="s">
        <v>1856</v>
      </c>
      <c r="D935" s="17">
        <v>156</v>
      </c>
      <c r="E935" s="18" t="s">
        <v>25</v>
      </c>
      <c r="F935" s="17">
        <v>153</v>
      </c>
      <c r="G935" s="18" t="s">
        <v>25</v>
      </c>
      <c r="H935" s="17">
        <v>139.5</v>
      </c>
      <c r="I935" s="18" t="s">
        <v>25</v>
      </c>
      <c r="J935" s="19">
        <v>81</v>
      </c>
      <c r="K935" s="11"/>
      <c r="L935" s="11">
        <f>D935*K935</f>
        <v>0</v>
      </c>
      <c r="M935" s="11">
        <f>IF(49999&lt;$L$9,IF($L$9&lt;100000,F935*K935,0),0)</f>
        <v>0</v>
      </c>
      <c r="N935" s="11">
        <f>IF($L$9&gt;100000,H935*K935,0)</f>
        <v>0</v>
      </c>
    </row>
    <row r="936" spans="2:14" s="1" customFormat="1" ht="21.95" customHeight="1" outlineLevel="2" x14ac:dyDescent="0.2">
      <c r="B936" s="35" t="s">
        <v>1857</v>
      </c>
      <c r="C936" s="16" t="s">
        <v>1858</v>
      </c>
      <c r="D936" s="17">
        <v>156</v>
      </c>
      <c r="E936" s="18" t="s">
        <v>25</v>
      </c>
      <c r="F936" s="17">
        <v>153</v>
      </c>
      <c r="G936" s="18" t="s">
        <v>25</v>
      </c>
      <c r="H936" s="17">
        <v>139.5</v>
      </c>
      <c r="I936" s="18" t="s">
        <v>25</v>
      </c>
      <c r="J936" s="19">
        <v>86</v>
      </c>
      <c r="K936" s="11"/>
      <c r="L936" s="11">
        <f>D936*K936</f>
        <v>0</v>
      </c>
      <c r="M936" s="11">
        <f>IF(49999&lt;$L$9,IF($L$9&lt;100000,F936*K936,0),0)</f>
        <v>0</v>
      </c>
      <c r="N936" s="11">
        <f>IF($L$9&gt;100000,H936*K936,0)</f>
        <v>0</v>
      </c>
    </row>
    <row r="937" spans="2:14" s="1" customFormat="1" ht="21.95" customHeight="1" outlineLevel="2" x14ac:dyDescent="0.2">
      <c r="B937" s="35" t="s">
        <v>1859</v>
      </c>
      <c r="C937" s="16" t="s">
        <v>1860</v>
      </c>
      <c r="D937" s="17">
        <v>184</v>
      </c>
      <c r="E937" s="18" t="s">
        <v>25</v>
      </c>
      <c r="F937" s="17">
        <v>180</v>
      </c>
      <c r="G937" s="18" t="s">
        <v>25</v>
      </c>
      <c r="H937" s="17">
        <v>164</v>
      </c>
      <c r="I937" s="18" t="s">
        <v>25</v>
      </c>
      <c r="J937" s="19">
        <v>75</v>
      </c>
      <c r="K937" s="11"/>
      <c r="L937" s="11">
        <f>D937*K937</f>
        <v>0</v>
      </c>
      <c r="M937" s="11">
        <f>IF(49999&lt;$L$9,IF($L$9&lt;100000,F937*K937,0),0)</f>
        <v>0</v>
      </c>
      <c r="N937" s="11">
        <f>IF($L$9&gt;100000,H937*K937,0)</f>
        <v>0</v>
      </c>
    </row>
    <row r="938" spans="2:14" s="1" customFormat="1" ht="21.95" customHeight="1" outlineLevel="2" x14ac:dyDescent="0.2">
      <c r="B938" s="35" t="s">
        <v>1861</v>
      </c>
      <c r="C938" s="16" t="s">
        <v>1862</v>
      </c>
      <c r="D938" s="17">
        <v>184</v>
      </c>
      <c r="E938" s="18" t="s">
        <v>25</v>
      </c>
      <c r="F938" s="17">
        <v>180</v>
      </c>
      <c r="G938" s="18" t="s">
        <v>25</v>
      </c>
      <c r="H938" s="17">
        <v>164</v>
      </c>
      <c r="I938" s="18" t="s">
        <v>25</v>
      </c>
      <c r="J938" s="19">
        <v>85</v>
      </c>
      <c r="K938" s="11"/>
      <c r="L938" s="11">
        <f>D938*K938</f>
        <v>0</v>
      </c>
      <c r="M938" s="11">
        <f>IF(49999&lt;$L$9,IF($L$9&lt;100000,F938*K938,0),0)</f>
        <v>0</v>
      </c>
      <c r="N938" s="11">
        <f>IF($L$9&gt;100000,H938*K938,0)</f>
        <v>0</v>
      </c>
    </row>
    <row r="939" spans="2:14" s="1" customFormat="1" ht="11.1" customHeight="1" outlineLevel="2" x14ac:dyDescent="0.2">
      <c r="B939" s="35" t="s">
        <v>1863</v>
      </c>
      <c r="C939" s="16" t="s">
        <v>1864</v>
      </c>
      <c r="D939" s="17">
        <v>184</v>
      </c>
      <c r="E939" s="18" t="s">
        <v>25</v>
      </c>
      <c r="F939" s="17">
        <v>180</v>
      </c>
      <c r="G939" s="18" t="s">
        <v>25</v>
      </c>
      <c r="H939" s="17">
        <v>164</v>
      </c>
      <c r="I939" s="18" t="s">
        <v>25</v>
      </c>
      <c r="J939" s="19">
        <v>77</v>
      </c>
      <c r="K939" s="11"/>
      <c r="L939" s="11">
        <f>D939*K939</f>
        <v>0</v>
      </c>
      <c r="M939" s="11">
        <f>IF(49999&lt;$L$9,IF($L$9&lt;100000,F939*K939,0),0)</f>
        <v>0</v>
      </c>
      <c r="N939" s="11">
        <f>IF($L$9&gt;100000,H939*K939,0)</f>
        <v>0</v>
      </c>
    </row>
    <row r="940" spans="2:14" s="1" customFormat="1" ht="11.1" customHeight="1" outlineLevel="2" x14ac:dyDescent="0.2">
      <c r="B940" s="35" t="s">
        <v>1865</v>
      </c>
      <c r="C940" s="16" t="s">
        <v>1866</v>
      </c>
      <c r="D940" s="17">
        <v>184</v>
      </c>
      <c r="E940" s="18" t="s">
        <v>25</v>
      </c>
      <c r="F940" s="17">
        <v>180</v>
      </c>
      <c r="G940" s="18" t="s">
        <v>25</v>
      </c>
      <c r="H940" s="17">
        <v>164</v>
      </c>
      <c r="I940" s="18" t="s">
        <v>25</v>
      </c>
      <c r="J940" s="19">
        <v>82</v>
      </c>
      <c r="K940" s="11"/>
      <c r="L940" s="11">
        <f>D940*K940</f>
        <v>0</v>
      </c>
      <c r="M940" s="11">
        <f>IF(49999&lt;$L$9,IF($L$9&lt;100000,F940*K940,0),0)</f>
        <v>0</v>
      </c>
      <c r="N940" s="11">
        <f>IF($L$9&gt;100000,H940*K940,0)</f>
        <v>0</v>
      </c>
    </row>
    <row r="941" spans="2:14" s="1" customFormat="1" ht="21.95" customHeight="1" outlineLevel="2" x14ac:dyDescent="0.2">
      <c r="B941" s="35" t="s">
        <v>1867</v>
      </c>
      <c r="C941" s="16" t="s">
        <v>1868</v>
      </c>
      <c r="D941" s="17">
        <v>184</v>
      </c>
      <c r="E941" s="18" t="s">
        <v>25</v>
      </c>
      <c r="F941" s="17">
        <v>180</v>
      </c>
      <c r="G941" s="18" t="s">
        <v>25</v>
      </c>
      <c r="H941" s="17">
        <v>164</v>
      </c>
      <c r="I941" s="18" t="s">
        <v>25</v>
      </c>
      <c r="J941" s="19">
        <v>82</v>
      </c>
      <c r="K941" s="11"/>
      <c r="L941" s="11">
        <f>D941*K941</f>
        <v>0</v>
      </c>
      <c r="M941" s="11">
        <f>IF(49999&lt;$L$9,IF($L$9&lt;100000,F941*K941,0),0)</f>
        <v>0</v>
      </c>
      <c r="N941" s="11">
        <f>IF($L$9&gt;100000,H941*K941,0)</f>
        <v>0</v>
      </c>
    </row>
    <row r="942" spans="2:14" s="1" customFormat="1" ht="21.95" customHeight="1" outlineLevel="2" x14ac:dyDescent="0.2">
      <c r="B942" s="35" t="s">
        <v>1869</v>
      </c>
      <c r="C942" s="16" t="s">
        <v>1870</v>
      </c>
      <c r="D942" s="17">
        <v>184</v>
      </c>
      <c r="E942" s="18" t="s">
        <v>25</v>
      </c>
      <c r="F942" s="17">
        <v>180</v>
      </c>
      <c r="G942" s="18" t="s">
        <v>25</v>
      </c>
      <c r="H942" s="17">
        <v>164</v>
      </c>
      <c r="I942" s="18" t="s">
        <v>25</v>
      </c>
      <c r="J942" s="19">
        <v>54</v>
      </c>
      <c r="K942" s="11"/>
      <c r="L942" s="11">
        <f>D942*K942</f>
        <v>0</v>
      </c>
      <c r="M942" s="11">
        <f>IF(49999&lt;$L$9,IF($L$9&lt;100000,F942*K942,0),0)</f>
        <v>0</v>
      </c>
      <c r="N942" s="11">
        <f>IF($L$9&gt;100000,H942*K942,0)</f>
        <v>0</v>
      </c>
    </row>
    <row r="943" spans="2:14" s="1" customFormat="1" ht="21.95" customHeight="1" outlineLevel="2" x14ac:dyDescent="0.2">
      <c r="B943" s="35" t="s">
        <v>1871</v>
      </c>
      <c r="C943" s="16" t="s">
        <v>1872</v>
      </c>
      <c r="D943" s="17">
        <v>184</v>
      </c>
      <c r="E943" s="18" t="s">
        <v>25</v>
      </c>
      <c r="F943" s="17">
        <v>180</v>
      </c>
      <c r="G943" s="18" t="s">
        <v>25</v>
      </c>
      <c r="H943" s="17">
        <v>164</v>
      </c>
      <c r="I943" s="18" t="s">
        <v>25</v>
      </c>
      <c r="J943" s="19">
        <v>85</v>
      </c>
      <c r="K943" s="11"/>
      <c r="L943" s="11">
        <f>D943*K943</f>
        <v>0</v>
      </c>
      <c r="M943" s="11">
        <f>IF(49999&lt;$L$9,IF($L$9&lt;100000,F943*K943,0),0)</f>
        <v>0</v>
      </c>
      <c r="N943" s="11">
        <f>IF($L$9&gt;100000,H943*K943,0)</f>
        <v>0</v>
      </c>
    </row>
    <row r="944" spans="2:14" s="1" customFormat="1" ht="21.95" customHeight="1" outlineLevel="2" x14ac:dyDescent="0.2">
      <c r="B944" s="35" t="s">
        <v>1873</v>
      </c>
      <c r="C944" s="16" t="s">
        <v>1874</v>
      </c>
      <c r="D944" s="17">
        <v>184</v>
      </c>
      <c r="E944" s="18" t="s">
        <v>25</v>
      </c>
      <c r="F944" s="17">
        <v>180</v>
      </c>
      <c r="G944" s="18" t="s">
        <v>25</v>
      </c>
      <c r="H944" s="17">
        <v>164</v>
      </c>
      <c r="I944" s="18" t="s">
        <v>25</v>
      </c>
      <c r="J944" s="19">
        <v>52</v>
      </c>
      <c r="K944" s="11"/>
      <c r="L944" s="11">
        <f>D944*K944</f>
        <v>0</v>
      </c>
      <c r="M944" s="11">
        <f>IF(49999&lt;$L$9,IF($L$9&lt;100000,F944*K944,0),0)</f>
        <v>0</v>
      </c>
      <c r="N944" s="11">
        <f>IF($L$9&gt;100000,H944*K944,0)</f>
        <v>0</v>
      </c>
    </row>
    <row r="945" spans="2:14" s="1" customFormat="1" ht="21.95" customHeight="1" outlineLevel="2" x14ac:dyDescent="0.2">
      <c r="B945" s="35" t="s">
        <v>1875</v>
      </c>
      <c r="C945" s="16" t="s">
        <v>1876</v>
      </c>
      <c r="D945" s="17">
        <v>184</v>
      </c>
      <c r="E945" s="18" t="s">
        <v>25</v>
      </c>
      <c r="F945" s="17">
        <v>180</v>
      </c>
      <c r="G945" s="18" t="s">
        <v>25</v>
      </c>
      <c r="H945" s="17">
        <v>164</v>
      </c>
      <c r="I945" s="18" t="s">
        <v>25</v>
      </c>
      <c r="J945" s="19">
        <v>86</v>
      </c>
      <c r="K945" s="11"/>
      <c r="L945" s="11">
        <f>D945*K945</f>
        <v>0</v>
      </c>
      <c r="M945" s="11">
        <f>IF(49999&lt;$L$9,IF($L$9&lt;100000,F945*K945,0),0)</f>
        <v>0</v>
      </c>
      <c r="N945" s="11">
        <f>IF($L$9&gt;100000,H945*K945,0)</f>
        <v>0</v>
      </c>
    </row>
    <row r="946" spans="2:14" s="1" customFormat="1" ht="21.95" customHeight="1" outlineLevel="2" x14ac:dyDescent="0.2">
      <c r="B946" s="35" t="s">
        <v>1877</v>
      </c>
      <c r="C946" s="16" t="s">
        <v>1878</v>
      </c>
      <c r="D946" s="17">
        <v>184</v>
      </c>
      <c r="E946" s="18" t="s">
        <v>25</v>
      </c>
      <c r="F946" s="17">
        <v>180</v>
      </c>
      <c r="G946" s="18" t="s">
        <v>25</v>
      </c>
      <c r="H946" s="17">
        <v>164</v>
      </c>
      <c r="I946" s="18" t="s">
        <v>25</v>
      </c>
      <c r="J946" s="19">
        <v>84</v>
      </c>
      <c r="K946" s="11"/>
      <c r="L946" s="11">
        <f>D946*K946</f>
        <v>0</v>
      </c>
      <c r="M946" s="11">
        <f>IF(49999&lt;$L$9,IF($L$9&lt;100000,F946*K946,0),0)</f>
        <v>0</v>
      </c>
      <c r="N946" s="11">
        <f>IF($L$9&gt;100000,H946*K946,0)</f>
        <v>0</v>
      </c>
    </row>
    <row r="947" spans="2:14" s="1" customFormat="1" ht="21.95" customHeight="1" outlineLevel="2" x14ac:dyDescent="0.2">
      <c r="B947" s="35" t="s">
        <v>1879</v>
      </c>
      <c r="C947" s="16" t="s">
        <v>1880</v>
      </c>
      <c r="D947" s="17">
        <v>184</v>
      </c>
      <c r="E947" s="18" t="s">
        <v>25</v>
      </c>
      <c r="F947" s="17">
        <v>180</v>
      </c>
      <c r="G947" s="18" t="s">
        <v>25</v>
      </c>
      <c r="H947" s="17">
        <v>164</v>
      </c>
      <c r="I947" s="18" t="s">
        <v>25</v>
      </c>
      <c r="J947" s="19">
        <v>42</v>
      </c>
      <c r="K947" s="11"/>
      <c r="L947" s="11">
        <f>D947*K947</f>
        <v>0</v>
      </c>
      <c r="M947" s="11">
        <f>IF(49999&lt;$L$9,IF($L$9&lt;100000,F947*K947,0),0)</f>
        <v>0</v>
      </c>
      <c r="N947" s="11">
        <f>IF($L$9&gt;100000,H947*K947,0)</f>
        <v>0</v>
      </c>
    </row>
    <row r="948" spans="2:14" s="1" customFormat="1" ht="21.95" customHeight="1" outlineLevel="2" x14ac:dyDescent="0.2">
      <c r="B948" s="35" t="s">
        <v>1881</v>
      </c>
      <c r="C948" s="16" t="s">
        <v>1882</v>
      </c>
      <c r="D948" s="17">
        <v>184</v>
      </c>
      <c r="E948" s="18" t="s">
        <v>25</v>
      </c>
      <c r="F948" s="17">
        <v>180</v>
      </c>
      <c r="G948" s="18" t="s">
        <v>25</v>
      </c>
      <c r="H948" s="17">
        <v>164</v>
      </c>
      <c r="I948" s="18" t="s">
        <v>25</v>
      </c>
      <c r="J948" s="19">
        <v>84</v>
      </c>
      <c r="K948" s="11"/>
      <c r="L948" s="11">
        <f>D948*K948</f>
        <v>0</v>
      </c>
      <c r="M948" s="11">
        <f>IF(49999&lt;$L$9,IF($L$9&lt;100000,F948*K948,0),0)</f>
        <v>0</v>
      </c>
      <c r="N948" s="11">
        <f>IF($L$9&gt;100000,H948*K948,0)</f>
        <v>0</v>
      </c>
    </row>
    <row r="949" spans="2:14" s="1" customFormat="1" ht="21.95" customHeight="1" outlineLevel="2" x14ac:dyDescent="0.2">
      <c r="B949" s="35" t="s">
        <v>1883</v>
      </c>
      <c r="C949" s="16" t="s">
        <v>1884</v>
      </c>
      <c r="D949" s="17">
        <v>184</v>
      </c>
      <c r="E949" s="18" t="s">
        <v>25</v>
      </c>
      <c r="F949" s="17">
        <v>180</v>
      </c>
      <c r="G949" s="18" t="s">
        <v>25</v>
      </c>
      <c r="H949" s="17">
        <v>164</v>
      </c>
      <c r="I949" s="18" t="s">
        <v>25</v>
      </c>
      <c r="J949" s="19">
        <v>49</v>
      </c>
      <c r="K949" s="11"/>
      <c r="L949" s="11">
        <f>D949*K949</f>
        <v>0</v>
      </c>
      <c r="M949" s="11">
        <f>IF(49999&lt;$L$9,IF($L$9&lt;100000,F949*K949,0),0)</f>
        <v>0</v>
      </c>
      <c r="N949" s="11">
        <f>IF($L$9&gt;100000,H949*K949,0)</f>
        <v>0</v>
      </c>
    </row>
    <row r="950" spans="2:14" s="1" customFormat="1" ht="21.95" customHeight="1" outlineLevel="2" x14ac:dyDescent="0.2">
      <c r="B950" s="35" t="s">
        <v>1885</v>
      </c>
      <c r="C950" s="16" t="s">
        <v>1886</v>
      </c>
      <c r="D950" s="17">
        <v>184</v>
      </c>
      <c r="E950" s="18" t="s">
        <v>25</v>
      </c>
      <c r="F950" s="17">
        <v>180</v>
      </c>
      <c r="G950" s="18" t="s">
        <v>25</v>
      </c>
      <c r="H950" s="17">
        <v>164</v>
      </c>
      <c r="I950" s="18" t="s">
        <v>25</v>
      </c>
      <c r="J950" s="19">
        <v>81</v>
      </c>
      <c r="K950" s="11"/>
      <c r="L950" s="11">
        <f>D950*K950</f>
        <v>0</v>
      </c>
      <c r="M950" s="11">
        <f>IF(49999&lt;$L$9,IF($L$9&lt;100000,F950*K950,0),0)</f>
        <v>0</v>
      </c>
      <c r="N950" s="11">
        <f>IF($L$9&gt;100000,H950*K950,0)</f>
        <v>0</v>
      </c>
    </row>
    <row r="951" spans="2:14" s="1" customFormat="1" ht="21.95" customHeight="1" outlineLevel="2" x14ac:dyDescent="0.2">
      <c r="B951" s="35" t="s">
        <v>1887</v>
      </c>
      <c r="C951" s="16" t="s">
        <v>1888</v>
      </c>
      <c r="D951" s="17">
        <v>184</v>
      </c>
      <c r="E951" s="18" t="s">
        <v>25</v>
      </c>
      <c r="F951" s="17">
        <v>180</v>
      </c>
      <c r="G951" s="18" t="s">
        <v>25</v>
      </c>
      <c r="H951" s="17">
        <v>164</v>
      </c>
      <c r="I951" s="18" t="s">
        <v>25</v>
      </c>
      <c r="J951" s="19">
        <v>83</v>
      </c>
      <c r="K951" s="11"/>
      <c r="L951" s="11">
        <f>D951*K951</f>
        <v>0</v>
      </c>
      <c r="M951" s="11">
        <f>IF(49999&lt;$L$9,IF($L$9&lt;100000,F951*K951,0),0)</f>
        <v>0</v>
      </c>
      <c r="N951" s="11">
        <f>IF($L$9&gt;100000,H951*K951,0)</f>
        <v>0</v>
      </c>
    </row>
    <row r="952" spans="2:14" s="1" customFormat="1" ht="11.1" customHeight="1" outlineLevel="2" x14ac:dyDescent="0.2">
      <c r="B952" s="35" t="s">
        <v>1889</v>
      </c>
      <c r="C952" s="16" t="s">
        <v>1890</v>
      </c>
      <c r="D952" s="17">
        <v>58</v>
      </c>
      <c r="E952" s="18" t="s">
        <v>25</v>
      </c>
      <c r="F952" s="17">
        <v>55</v>
      </c>
      <c r="G952" s="18" t="s">
        <v>25</v>
      </c>
      <c r="H952" s="17">
        <v>50</v>
      </c>
      <c r="I952" s="18" t="s">
        <v>25</v>
      </c>
      <c r="J952" s="19">
        <v>204</v>
      </c>
      <c r="K952" s="11"/>
      <c r="L952" s="11">
        <f>D952*K952</f>
        <v>0</v>
      </c>
      <c r="M952" s="11">
        <f>IF(49999&lt;$L$9,IF($L$9&lt;100000,F952*K952,0),0)</f>
        <v>0</v>
      </c>
      <c r="N952" s="11">
        <f>IF($L$9&gt;100000,H952*K952,0)</f>
        <v>0</v>
      </c>
    </row>
    <row r="953" spans="2:14" s="1" customFormat="1" ht="11.1" customHeight="1" outlineLevel="2" x14ac:dyDescent="0.2">
      <c r="B953" s="35" t="s">
        <v>1891</v>
      </c>
      <c r="C953" s="16" t="s">
        <v>1892</v>
      </c>
      <c r="D953" s="17">
        <v>58</v>
      </c>
      <c r="E953" s="18" t="s">
        <v>25</v>
      </c>
      <c r="F953" s="17">
        <v>55</v>
      </c>
      <c r="G953" s="18" t="s">
        <v>25</v>
      </c>
      <c r="H953" s="17">
        <v>50</v>
      </c>
      <c r="I953" s="18" t="s">
        <v>25</v>
      </c>
      <c r="J953" s="19">
        <v>276</v>
      </c>
      <c r="K953" s="11"/>
      <c r="L953" s="11">
        <f>D953*K953</f>
        <v>0</v>
      </c>
      <c r="M953" s="11">
        <f>IF(49999&lt;$L$9,IF($L$9&lt;100000,F953*K953,0),0)</f>
        <v>0</v>
      </c>
      <c r="N953" s="11">
        <f>IF($L$9&gt;100000,H953*K953,0)</f>
        <v>0</v>
      </c>
    </row>
    <row r="954" spans="2:14" s="1" customFormat="1" ht="21.95" customHeight="1" outlineLevel="2" x14ac:dyDescent="0.2">
      <c r="B954" s="35" t="s">
        <v>1893</v>
      </c>
      <c r="C954" s="16" t="s">
        <v>1894</v>
      </c>
      <c r="D954" s="17">
        <v>58</v>
      </c>
      <c r="E954" s="18" t="s">
        <v>25</v>
      </c>
      <c r="F954" s="17">
        <v>55</v>
      </c>
      <c r="G954" s="18" t="s">
        <v>25</v>
      </c>
      <c r="H954" s="17">
        <v>50</v>
      </c>
      <c r="I954" s="18" t="s">
        <v>25</v>
      </c>
      <c r="J954" s="19">
        <v>290</v>
      </c>
      <c r="K954" s="11"/>
      <c r="L954" s="11">
        <f>D954*K954</f>
        <v>0</v>
      </c>
      <c r="M954" s="11">
        <f>IF(49999&lt;$L$9,IF($L$9&lt;100000,F954*K954,0),0)</f>
        <v>0</v>
      </c>
      <c r="N954" s="11">
        <f>IF($L$9&gt;100000,H954*K954,0)</f>
        <v>0</v>
      </c>
    </row>
    <row r="955" spans="2:14" s="1" customFormat="1" ht="11.1" customHeight="1" outlineLevel="2" x14ac:dyDescent="0.2">
      <c r="B955" s="35" t="s">
        <v>1895</v>
      </c>
      <c r="C955" s="16" t="s">
        <v>1896</v>
      </c>
      <c r="D955" s="17">
        <v>58</v>
      </c>
      <c r="E955" s="18" t="s">
        <v>25</v>
      </c>
      <c r="F955" s="17">
        <v>55</v>
      </c>
      <c r="G955" s="18" t="s">
        <v>25</v>
      </c>
      <c r="H955" s="17">
        <v>50</v>
      </c>
      <c r="I955" s="18" t="s">
        <v>25</v>
      </c>
      <c r="J955" s="19">
        <v>236</v>
      </c>
      <c r="K955" s="11"/>
      <c r="L955" s="11">
        <f>D955*K955</f>
        <v>0</v>
      </c>
      <c r="M955" s="11">
        <f>IF(49999&lt;$L$9,IF($L$9&lt;100000,F955*K955,0),0)</f>
        <v>0</v>
      </c>
      <c r="N955" s="11">
        <f>IF($L$9&gt;100000,H955*K955,0)</f>
        <v>0</v>
      </c>
    </row>
    <row r="956" spans="2:14" s="1" customFormat="1" ht="11.1" customHeight="1" outlineLevel="2" x14ac:dyDescent="0.2">
      <c r="B956" s="35" t="s">
        <v>1897</v>
      </c>
      <c r="C956" s="16" t="s">
        <v>1898</v>
      </c>
      <c r="D956" s="17">
        <v>63</v>
      </c>
      <c r="E956" s="18" t="s">
        <v>25</v>
      </c>
      <c r="F956" s="17">
        <v>61</v>
      </c>
      <c r="G956" s="18" t="s">
        <v>25</v>
      </c>
      <c r="H956" s="17">
        <v>57</v>
      </c>
      <c r="I956" s="18" t="s">
        <v>25</v>
      </c>
      <c r="J956" s="19">
        <v>275</v>
      </c>
      <c r="K956" s="11"/>
      <c r="L956" s="11">
        <f>D956*K956</f>
        <v>0</v>
      </c>
      <c r="M956" s="11">
        <f>IF(49999&lt;$L$9,IF($L$9&lt;100000,F956*K956,0),0)</f>
        <v>0</v>
      </c>
      <c r="N956" s="11">
        <f>IF($L$9&gt;100000,H956*K956,0)</f>
        <v>0</v>
      </c>
    </row>
    <row r="957" spans="2:14" s="1" customFormat="1" ht="21.95" customHeight="1" outlineLevel="2" x14ac:dyDescent="0.2">
      <c r="B957" s="35" t="s">
        <v>1899</v>
      </c>
      <c r="C957" s="16" t="s">
        <v>1900</v>
      </c>
      <c r="D957" s="17">
        <v>64</v>
      </c>
      <c r="E957" s="18" t="s">
        <v>25</v>
      </c>
      <c r="F957" s="17">
        <v>63</v>
      </c>
      <c r="G957" s="18" t="s">
        <v>25</v>
      </c>
      <c r="H957" s="17">
        <v>57</v>
      </c>
      <c r="I957" s="18" t="s">
        <v>25</v>
      </c>
      <c r="J957" s="19">
        <v>177</v>
      </c>
      <c r="K957" s="11"/>
      <c r="L957" s="11">
        <f>D957*K957</f>
        <v>0</v>
      </c>
      <c r="M957" s="11">
        <f>IF(49999&lt;$L$9,IF($L$9&lt;100000,F957*K957,0),0)</f>
        <v>0</v>
      </c>
      <c r="N957" s="11">
        <f>IF($L$9&gt;100000,H957*K957,0)</f>
        <v>0</v>
      </c>
    </row>
    <row r="958" spans="2:14" s="1" customFormat="1" ht="11.1" customHeight="1" outlineLevel="2" x14ac:dyDescent="0.2">
      <c r="B958" s="35" t="s">
        <v>1901</v>
      </c>
      <c r="C958" s="16" t="s">
        <v>1902</v>
      </c>
      <c r="D958" s="17">
        <v>58</v>
      </c>
      <c r="E958" s="18" t="s">
        <v>25</v>
      </c>
      <c r="F958" s="17">
        <v>55</v>
      </c>
      <c r="G958" s="18" t="s">
        <v>25</v>
      </c>
      <c r="H958" s="17">
        <v>50</v>
      </c>
      <c r="I958" s="18" t="s">
        <v>25</v>
      </c>
      <c r="J958" s="19">
        <v>499</v>
      </c>
      <c r="K958" s="11"/>
      <c r="L958" s="11">
        <f>D958*K958</f>
        <v>0</v>
      </c>
      <c r="M958" s="11">
        <f>IF(49999&lt;$L$9,IF($L$9&lt;100000,F958*K958,0),0)</f>
        <v>0</v>
      </c>
      <c r="N958" s="11">
        <f>IF($L$9&gt;100000,H958*K958,0)</f>
        <v>0</v>
      </c>
    </row>
    <row r="959" spans="2:14" s="1" customFormat="1" ht="11.1" customHeight="1" outlineLevel="2" x14ac:dyDescent="0.2">
      <c r="B959" s="35" t="s">
        <v>1903</v>
      </c>
      <c r="C959" s="16" t="s">
        <v>1904</v>
      </c>
      <c r="D959" s="17">
        <v>64</v>
      </c>
      <c r="E959" s="18" t="s">
        <v>25</v>
      </c>
      <c r="F959" s="17">
        <v>63</v>
      </c>
      <c r="G959" s="18" t="s">
        <v>25</v>
      </c>
      <c r="H959" s="17">
        <v>57</v>
      </c>
      <c r="I959" s="18" t="s">
        <v>25</v>
      </c>
      <c r="J959" s="19">
        <v>124</v>
      </c>
      <c r="K959" s="11"/>
      <c r="L959" s="11">
        <f>D959*K959</f>
        <v>0</v>
      </c>
      <c r="M959" s="11">
        <f>IF(49999&lt;$L$9,IF($L$9&lt;100000,F959*K959,0),0)</f>
        <v>0</v>
      </c>
      <c r="N959" s="11">
        <f>IF($L$9&gt;100000,H959*K959,0)</f>
        <v>0</v>
      </c>
    </row>
    <row r="960" spans="2:14" s="1" customFormat="1" ht="21.95" customHeight="1" outlineLevel="2" x14ac:dyDescent="0.2">
      <c r="B960" s="35" t="s">
        <v>1905</v>
      </c>
      <c r="C960" s="16" t="s">
        <v>1906</v>
      </c>
      <c r="D960" s="17">
        <v>64</v>
      </c>
      <c r="E960" s="18" t="s">
        <v>25</v>
      </c>
      <c r="F960" s="17">
        <v>63</v>
      </c>
      <c r="G960" s="18" t="s">
        <v>25</v>
      </c>
      <c r="H960" s="17">
        <v>57</v>
      </c>
      <c r="I960" s="18" t="s">
        <v>25</v>
      </c>
      <c r="J960" s="19">
        <v>119</v>
      </c>
      <c r="K960" s="11"/>
      <c r="L960" s="11">
        <f>D960*K960</f>
        <v>0</v>
      </c>
      <c r="M960" s="11">
        <f>IF(49999&lt;$L$9,IF($L$9&lt;100000,F960*K960,0),0)</f>
        <v>0</v>
      </c>
      <c r="N960" s="11">
        <f>IF($L$9&gt;100000,H960*K960,0)</f>
        <v>0</v>
      </c>
    </row>
    <row r="961" spans="2:14" s="1" customFormat="1" ht="11.1" customHeight="1" outlineLevel="2" x14ac:dyDescent="0.2">
      <c r="B961" s="35" t="s">
        <v>1907</v>
      </c>
      <c r="C961" s="16" t="s">
        <v>1908</v>
      </c>
      <c r="D961" s="17">
        <v>58</v>
      </c>
      <c r="E961" s="18" t="s">
        <v>25</v>
      </c>
      <c r="F961" s="17">
        <v>55</v>
      </c>
      <c r="G961" s="18" t="s">
        <v>25</v>
      </c>
      <c r="H961" s="17">
        <v>50</v>
      </c>
      <c r="I961" s="18" t="s">
        <v>25</v>
      </c>
      <c r="J961" s="19">
        <v>499</v>
      </c>
      <c r="K961" s="11"/>
      <c r="L961" s="11">
        <f>D961*K961</f>
        <v>0</v>
      </c>
      <c r="M961" s="11">
        <f>IF(49999&lt;$L$9,IF($L$9&lt;100000,F961*K961,0),0)</f>
        <v>0</v>
      </c>
      <c r="N961" s="11">
        <f>IF($L$9&gt;100000,H961*K961,0)</f>
        <v>0</v>
      </c>
    </row>
    <row r="962" spans="2:14" s="1" customFormat="1" ht="11.1" customHeight="1" outlineLevel="2" x14ac:dyDescent="0.2">
      <c r="B962" s="35" t="s">
        <v>1909</v>
      </c>
      <c r="C962" s="16" t="s">
        <v>1910</v>
      </c>
      <c r="D962" s="17">
        <v>64</v>
      </c>
      <c r="E962" s="18" t="s">
        <v>25</v>
      </c>
      <c r="F962" s="17">
        <v>63</v>
      </c>
      <c r="G962" s="18" t="s">
        <v>25</v>
      </c>
      <c r="H962" s="17">
        <v>57</v>
      </c>
      <c r="I962" s="18" t="s">
        <v>25</v>
      </c>
      <c r="J962" s="19">
        <v>322</v>
      </c>
      <c r="K962" s="11"/>
      <c r="L962" s="11">
        <f>D962*K962</f>
        <v>0</v>
      </c>
      <c r="M962" s="11">
        <f>IF(49999&lt;$L$9,IF($L$9&lt;100000,F962*K962,0),0)</f>
        <v>0</v>
      </c>
      <c r="N962" s="11">
        <f>IF($L$9&gt;100000,H962*K962,0)</f>
        <v>0</v>
      </c>
    </row>
    <row r="963" spans="2:14" s="1" customFormat="1" ht="21.95" customHeight="1" outlineLevel="2" x14ac:dyDescent="0.2">
      <c r="B963" s="35" t="s">
        <v>1911</v>
      </c>
      <c r="C963" s="16" t="s">
        <v>1912</v>
      </c>
      <c r="D963" s="17">
        <v>58</v>
      </c>
      <c r="E963" s="18" t="s">
        <v>25</v>
      </c>
      <c r="F963" s="17">
        <v>55</v>
      </c>
      <c r="G963" s="18" t="s">
        <v>25</v>
      </c>
      <c r="H963" s="17">
        <v>50</v>
      </c>
      <c r="I963" s="18" t="s">
        <v>25</v>
      </c>
      <c r="J963" s="19">
        <v>528</v>
      </c>
      <c r="K963" s="11"/>
      <c r="L963" s="11">
        <f>D963*K963</f>
        <v>0</v>
      </c>
      <c r="M963" s="11">
        <f>IF(49999&lt;$L$9,IF($L$9&lt;100000,F963*K963,0),0)</f>
        <v>0</v>
      </c>
      <c r="N963" s="11">
        <f>IF($L$9&gt;100000,H963*K963,0)</f>
        <v>0</v>
      </c>
    </row>
    <row r="964" spans="2:14" s="1" customFormat="1" ht="21.95" customHeight="1" outlineLevel="2" x14ac:dyDescent="0.2">
      <c r="B964" s="35" t="s">
        <v>1913</v>
      </c>
      <c r="C964" s="16" t="s">
        <v>1914</v>
      </c>
      <c r="D964" s="17">
        <v>62</v>
      </c>
      <c r="E964" s="18" t="s">
        <v>25</v>
      </c>
      <c r="F964" s="17">
        <v>58</v>
      </c>
      <c r="G964" s="18" t="s">
        <v>25</v>
      </c>
      <c r="H964" s="17">
        <v>54.5</v>
      </c>
      <c r="I964" s="18" t="s">
        <v>25</v>
      </c>
      <c r="J964" s="19">
        <v>73</v>
      </c>
      <c r="K964" s="11"/>
      <c r="L964" s="11">
        <f>D964*K964</f>
        <v>0</v>
      </c>
      <c r="M964" s="11">
        <f>IF(49999&lt;$L$9,IF($L$9&lt;100000,F964*K964,0),0)</f>
        <v>0</v>
      </c>
      <c r="N964" s="11">
        <f>IF($L$9&gt;100000,H964*K964,0)</f>
        <v>0</v>
      </c>
    </row>
    <row r="965" spans="2:14" s="1" customFormat="1" ht="21.95" customHeight="1" outlineLevel="2" x14ac:dyDescent="0.2">
      <c r="B965" s="35" t="s">
        <v>1915</v>
      </c>
      <c r="C965" s="16" t="s">
        <v>1916</v>
      </c>
      <c r="D965" s="17">
        <v>62</v>
      </c>
      <c r="E965" s="18" t="s">
        <v>25</v>
      </c>
      <c r="F965" s="17">
        <v>58</v>
      </c>
      <c r="G965" s="18" t="s">
        <v>25</v>
      </c>
      <c r="H965" s="17">
        <v>54.5</v>
      </c>
      <c r="I965" s="18" t="s">
        <v>25</v>
      </c>
      <c r="J965" s="19">
        <v>166</v>
      </c>
      <c r="K965" s="11"/>
      <c r="L965" s="11">
        <f>D965*K965</f>
        <v>0</v>
      </c>
      <c r="M965" s="11">
        <f>IF(49999&lt;$L$9,IF($L$9&lt;100000,F965*K965,0),0)</f>
        <v>0</v>
      </c>
      <c r="N965" s="11">
        <f>IF($L$9&gt;100000,H965*K965,0)</f>
        <v>0</v>
      </c>
    </row>
    <row r="966" spans="2:14" s="1" customFormat="1" ht="21.95" customHeight="1" outlineLevel="2" x14ac:dyDescent="0.2">
      <c r="B966" s="35" t="s">
        <v>1917</v>
      </c>
      <c r="C966" s="16" t="s">
        <v>1918</v>
      </c>
      <c r="D966" s="17">
        <v>62</v>
      </c>
      <c r="E966" s="18" t="s">
        <v>25</v>
      </c>
      <c r="F966" s="17">
        <v>58</v>
      </c>
      <c r="G966" s="18" t="s">
        <v>25</v>
      </c>
      <c r="H966" s="17">
        <v>54.5</v>
      </c>
      <c r="I966" s="18" t="s">
        <v>25</v>
      </c>
      <c r="J966" s="19">
        <v>151</v>
      </c>
      <c r="K966" s="11"/>
      <c r="L966" s="11">
        <f>D966*K966</f>
        <v>0</v>
      </c>
      <c r="M966" s="11">
        <f>IF(49999&lt;$L$9,IF($L$9&lt;100000,F966*K966,0),0)</f>
        <v>0</v>
      </c>
      <c r="N966" s="11">
        <f>IF($L$9&gt;100000,H966*K966,0)</f>
        <v>0</v>
      </c>
    </row>
    <row r="967" spans="2:14" s="1" customFormat="1" ht="21.95" customHeight="1" outlineLevel="2" x14ac:dyDescent="0.2">
      <c r="B967" s="35" t="s">
        <v>1919</v>
      </c>
      <c r="C967" s="16" t="s">
        <v>1920</v>
      </c>
      <c r="D967" s="17">
        <v>62</v>
      </c>
      <c r="E967" s="18" t="s">
        <v>25</v>
      </c>
      <c r="F967" s="17">
        <v>58</v>
      </c>
      <c r="G967" s="18" t="s">
        <v>25</v>
      </c>
      <c r="H967" s="17">
        <v>54.5</v>
      </c>
      <c r="I967" s="18" t="s">
        <v>25</v>
      </c>
      <c r="J967" s="19">
        <v>185</v>
      </c>
      <c r="K967" s="11"/>
      <c r="L967" s="11">
        <f>D967*K967</f>
        <v>0</v>
      </c>
      <c r="M967" s="11">
        <f>IF(49999&lt;$L$9,IF($L$9&lt;100000,F967*K967,0),0)</f>
        <v>0</v>
      </c>
      <c r="N967" s="11">
        <f>IF($L$9&gt;100000,H967*K967,0)</f>
        <v>0</v>
      </c>
    </row>
    <row r="968" spans="2:14" s="1" customFormat="1" ht="21.95" customHeight="1" outlineLevel="2" x14ac:dyDescent="0.2">
      <c r="B968" s="35" t="s">
        <v>1921</v>
      </c>
      <c r="C968" s="16" t="s">
        <v>1922</v>
      </c>
      <c r="D968" s="17">
        <v>62</v>
      </c>
      <c r="E968" s="18" t="s">
        <v>25</v>
      </c>
      <c r="F968" s="17">
        <v>58</v>
      </c>
      <c r="G968" s="18" t="s">
        <v>25</v>
      </c>
      <c r="H968" s="17">
        <v>54.5</v>
      </c>
      <c r="I968" s="18" t="s">
        <v>25</v>
      </c>
      <c r="J968" s="19">
        <v>196</v>
      </c>
      <c r="K968" s="11"/>
      <c r="L968" s="11">
        <f>D968*K968</f>
        <v>0</v>
      </c>
      <c r="M968" s="11">
        <f>IF(49999&lt;$L$9,IF($L$9&lt;100000,F968*K968,0),0)</f>
        <v>0</v>
      </c>
      <c r="N968" s="11">
        <f>IF($L$9&gt;100000,H968*K968,0)</f>
        <v>0</v>
      </c>
    </row>
    <row r="969" spans="2:14" s="1" customFormat="1" ht="21.95" customHeight="1" outlineLevel="2" x14ac:dyDescent="0.2">
      <c r="B969" s="35" t="s">
        <v>1923</v>
      </c>
      <c r="C969" s="16" t="s">
        <v>1924</v>
      </c>
      <c r="D969" s="17">
        <v>62</v>
      </c>
      <c r="E969" s="18" t="s">
        <v>25</v>
      </c>
      <c r="F969" s="17">
        <v>58</v>
      </c>
      <c r="G969" s="18" t="s">
        <v>25</v>
      </c>
      <c r="H969" s="17">
        <v>54.5</v>
      </c>
      <c r="I969" s="18" t="s">
        <v>25</v>
      </c>
      <c r="J969" s="19">
        <v>195</v>
      </c>
      <c r="K969" s="11"/>
      <c r="L969" s="11">
        <f>D969*K969</f>
        <v>0</v>
      </c>
      <c r="M969" s="11">
        <f>IF(49999&lt;$L$9,IF($L$9&lt;100000,F969*K969,0),0)</f>
        <v>0</v>
      </c>
      <c r="N969" s="11">
        <f>IF($L$9&gt;100000,H969*K969,0)</f>
        <v>0</v>
      </c>
    </row>
    <row r="970" spans="2:14" s="1" customFormat="1" ht="21.95" customHeight="1" outlineLevel="2" x14ac:dyDescent="0.2">
      <c r="B970" s="35" t="s">
        <v>1925</v>
      </c>
      <c r="C970" s="16" t="s">
        <v>1926</v>
      </c>
      <c r="D970" s="17">
        <v>62</v>
      </c>
      <c r="E970" s="18" t="s">
        <v>25</v>
      </c>
      <c r="F970" s="17">
        <v>58</v>
      </c>
      <c r="G970" s="18" t="s">
        <v>25</v>
      </c>
      <c r="H970" s="17">
        <v>54.5</v>
      </c>
      <c r="I970" s="18" t="s">
        <v>25</v>
      </c>
      <c r="J970" s="19">
        <v>189</v>
      </c>
      <c r="K970" s="11"/>
      <c r="L970" s="11">
        <f>D970*K970</f>
        <v>0</v>
      </c>
      <c r="M970" s="11">
        <f>IF(49999&lt;$L$9,IF($L$9&lt;100000,F970*K970,0),0)</f>
        <v>0</v>
      </c>
      <c r="N970" s="11">
        <f>IF($L$9&gt;100000,H970*K970,0)</f>
        <v>0</v>
      </c>
    </row>
    <row r="971" spans="2:14" s="1" customFormat="1" ht="21.95" customHeight="1" outlineLevel="2" x14ac:dyDescent="0.2">
      <c r="B971" s="35" t="s">
        <v>1927</v>
      </c>
      <c r="C971" s="16" t="s">
        <v>1928</v>
      </c>
      <c r="D971" s="17">
        <v>62</v>
      </c>
      <c r="E971" s="18" t="s">
        <v>25</v>
      </c>
      <c r="F971" s="17">
        <v>58</v>
      </c>
      <c r="G971" s="18" t="s">
        <v>25</v>
      </c>
      <c r="H971" s="17">
        <v>54.5</v>
      </c>
      <c r="I971" s="18" t="s">
        <v>25</v>
      </c>
      <c r="J971" s="19">
        <v>196</v>
      </c>
      <c r="K971" s="11"/>
      <c r="L971" s="11">
        <f>D971*K971</f>
        <v>0</v>
      </c>
      <c r="M971" s="11">
        <f>IF(49999&lt;$L$9,IF($L$9&lt;100000,F971*K971,0),0)</f>
        <v>0</v>
      </c>
      <c r="N971" s="11">
        <f>IF($L$9&gt;100000,H971*K971,0)</f>
        <v>0</v>
      </c>
    </row>
    <row r="972" spans="2:14" s="1" customFormat="1" ht="21.95" customHeight="1" outlineLevel="2" x14ac:dyDescent="0.2">
      <c r="B972" s="35" t="s">
        <v>1929</v>
      </c>
      <c r="C972" s="16" t="s">
        <v>1930</v>
      </c>
      <c r="D972" s="17">
        <v>62</v>
      </c>
      <c r="E972" s="18" t="s">
        <v>25</v>
      </c>
      <c r="F972" s="17">
        <v>58</v>
      </c>
      <c r="G972" s="18" t="s">
        <v>25</v>
      </c>
      <c r="H972" s="17">
        <v>54.5</v>
      </c>
      <c r="I972" s="18" t="s">
        <v>25</v>
      </c>
      <c r="J972" s="19">
        <v>196</v>
      </c>
      <c r="K972" s="11"/>
      <c r="L972" s="11">
        <f>D972*K972</f>
        <v>0</v>
      </c>
      <c r="M972" s="11">
        <f>IF(49999&lt;$L$9,IF($L$9&lt;100000,F972*K972,0),0)</f>
        <v>0</v>
      </c>
      <c r="N972" s="11">
        <f>IF($L$9&gt;100000,H972*K972,0)</f>
        <v>0</v>
      </c>
    </row>
    <row r="973" spans="2:14" s="1" customFormat="1" ht="21.95" customHeight="1" outlineLevel="2" x14ac:dyDescent="0.2">
      <c r="B973" s="35" t="s">
        <v>1931</v>
      </c>
      <c r="C973" s="16" t="s">
        <v>1932</v>
      </c>
      <c r="D973" s="17">
        <v>62</v>
      </c>
      <c r="E973" s="18" t="s">
        <v>25</v>
      </c>
      <c r="F973" s="17">
        <v>58</v>
      </c>
      <c r="G973" s="18" t="s">
        <v>25</v>
      </c>
      <c r="H973" s="17">
        <v>54.5</v>
      </c>
      <c r="I973" s="18" t="s">
        <v>25</v>
      </c>
      <c r="J973" s="19">
        <v>172</v>
      </c>
      <c r="K973" s="11"/>
      <c r="L973" s="11">
        <f>D973*K973</f>
        <v>0</v>
      </c>
      <c r="M973" s="11">
        <f>IF(49999&lt;$L$9,IF($L$9&lt;100000,F973*K973,0),0)</f>
        <v>0</v>
      </c>
      <c r="N973" s="11">
        <f>IF($L$9&gt;100000,H973*K973,0)</f>
        <v>0</v>
      </c>
    </row>
    <row r="974" spans="2:14" s="1" customFormat="1" ht="21.95" customHeight="1" outlineLevel="2" x14ac:dyDescent="0.2">
      <c r="B974" s="35" t="s">
        <v>1933</v>
      </c>
      <c r="C974" s="16" t="s">
        <v>1934</v>
      </c>
      <c r="D974" s="17">
        <v>62</v>
      </c>
      <c r="E974" s="18" t="s">
        <v>25</v>
      </c>
      <c r="F974" s="17">
        <v>58</v>
      </c>
      <c r="G974" s="18" t="s">
        <v>25</v>
      </c>
      <c r="H974" s="17">
        <v>54.5</v>
      </c>
      <c r="I974" s="18" t="s">
        <v>25</v>
      </c>
      <c r="J974" s="19">
        <v>189</v>
      </c>
      <c r="K974" s="11"/>
      <c r="L974" s="11">
        <f>D974*K974</f>
        <v>0</v>
      </c>
      <c r="M974" s="11">
        <f>IF(49999&lt;$L$9,IF($L$9&lt;100000,F974*K974,0),0)</f>
        <v>0</v>
      </c>
      <c r="N974" s="11">
        <f>IF($L$9&gt;100000,H974*K974,0)</f>
        <v>0</v>
      </c>
    </row>
    <row r="975" spans="2:14" s="1" customFormat="1" ht="21.95" customHeight="1" outlineLevel="2" x14ac:dyDescent="0.2">
      <c r="B975" s="35" t="s">
        <v>1935</v>
      </c>
      <c r="C975" s="16" t="s">
        <v>1936</v>
      </c>
      <c r="D975" s="17">
        <v>62</v>
      </c>
      <c r="E975" s="18" t="s">
        <v>25</v>
      </c>
      <c r="F975" s="17">
        <v>58</v>
      </c>
      <c r="G975" s="18" t="s">
        <v>25</v>
      </c>
      <c r="H975" s="17">
        <v>54.5</v>
      </c>
      <c r="I975" s="18" t="s">
        <v>25</v>
      </c>
      <c r="J975" s="19">
        <v>190</v>
      </c>
      <c r="K975" s="11"/>
      <c r="L975" s="11">
        <f>D975*K975</f>
        <v>0</v>
      </c>
      <c r="M975" s="11">
        <f>IF(49999&lt;$L$9,IF($L$9&lt;100000,F975*K975,0),0)</f>
        <v>0</v>
      </c>
      <c r="N975" s="11">
        <f>IF($L$9&gt;100000,H975*K975,0)</f>
        <v>0</v>
      </c>
    </row>
    <row r="976" spans="2:14" s="1" customFormat="1" ht="21.95" customHeight="1" outlineLevel="2" x14ac:dyDescent="0.2">
      <c r="B976" s="35" t="s">
        <v>1937</v>
      </c>
      <c r="C976" s="16" t="s">
        <v>1938</v>
      </c>
      <c r="D976" s="17">
        <v>62</v>
      </c>
      <c r="E976" s="18" t="s">
        <v>25</v>
      </c>
      <c r="F976" s="17">
        <v>58</v>
      </c>
      <c r="G976" s="18" t="s">
        <v>25</v>
      </c>
      <c r="H976" s="17">
        <v>54.5</v>
      </c>
      <c r="I976" s="18" t="s">
        <v>25</v>
      </c>
      <c r="J976" s="19">
        <v>231</v>
      </c>
      <c r="K976" s="11"/>
      <c r="L976" s="11">
        <f>D976*K976</f>
        <v>0</v>
      </c>
      <c r="M976" s="11">
        <f>IF(49999&lt;$L$9,IF($L$9&lt;100000,F976*K976,0),0)</f>
        <v>0</v>
      </c>
      <c r="N976" s="11">
        <f>IF($L$9&gt;100000,H976*K976,0)</f>
        <v>0</v>
      </c>
    </row>
    <row r="977" spans="2:14" s="1" customFormat="1" ht="21.95" customHeight="1" outlineLevel="2" x14ac:dyDescent="0.2">
      <c r="B977" s="35" t="s">
        <v>1939</v>
      </c>
      <c r="C977" s="16" t="s">
        <v>1940</v>
      </c>
      <c r="D977" s="17">
        <v>62</v>
      </c>
      <c r="E977" s="18" t="s">
        <v>25</v>
      </c>
      <c r="F977" s="17">
        <v>58</v>
      </c>
      <c r="G977" s="18" t="s">
        <v>25</v>
      </c>
      <c r="H977" s="17">
        <v>54.5</v>
      </c>
      <c r="I977" s="18" t="s">
        <v>25</v>
      </c>
      <c r="J977" s="19">
        <v>145</v>
      </c>
      <c r="K977" s="11"/>
      <c r="L977" s="11">
        <f>D977*K977</f>
        <v>0</v>
      </c>
      <c r="M977" s="11">
        <f>IF(49999&lt;$L$9,IF($L$9&lt;100000,F977*K977,0),0)</f>
        <v>0</v>
      </c>
      <c r="N977" s="11">
        <f>IF($L$9&gt;100000,H977*K977,0)</f>
        <v>0</v>
      </c>
    </row>
    <row r="978" spans="2:14" s="1" customFormat="1" ht="21.95" customHeight="1" outlineLevel="2" x14ac:dyDescent="0.2">
      <c r="B978" s="35" t="s">
        <v>1941</v>
      </c>
      <c r="C978" s="16" t="s">
        <v>1942</v>
      </c>
      <c r="D978" s="17">
        <v>62</v>
      </c>
      <c r="E978" s="18" t="s">
        <v>25</v>
      </c>
      <c r="F978" s="17">
        <v>58</v>
      </c>
      <c r="G978" s="18" t="s">
        <v>25</v>
      </c>
      <c r="H978" s="17">
        <v>54.5</v>
      </c>
      <c r="I978" s="18" t="s">
        <v>25</v>
      </c>
      <c r="J978" s="19">
        <v>193</v>
      </c>
      <c r="K978" s="11"/>
      <c r="L978" s="11">
        <f>D978*K978</f>
        <v>0</v>
      </c>
      <c r="M978" s="11">
        <f>IF(49999&lt;$L$9,IF($L$9&lt;100000,F978*K978,0),0)</f>
        <v>0</v>
      </c>
      <c r="N978" s="11">
        <f>IF($L$9&gt;100000,H978*K978,0)</f>
        <v>0</v>
      </c>
    </row>
    <row r="979" spans="2:14" s="1" customFormat="1" ht="21.95" customHeight="1" outlineLevel="2" x14ac:dyDescent="0.2">
      <c r="B979" s="35" t="s">
        <v>1943</v>
      </c>
      <c r="C979" s="16" t="s">
        <v>1944</v>
      </c>
      <c r="D979" s="17">
        <v>62</v>
      </c>
      <c r="E979" s="18" t="s">
        <v>25</v>
      </c>
      <c r="F979" s="17">
        <v>58</v>
      </c>
      <c r="G979" s="18" t="s">
        <v>25</v>
      </c>
      <c r="H979" s="17">
        <v>54.5</v>
      </c>
      <c r="I979" s="18" t="s">
        <v>25</v>
      </c>
      <c r="J979" s="19">
        <v>186</v>
      </c>
      <c r="K979" s="11"/>
      <c r="L979" s="11">
        <f>D979*K979</f>
        <v>0</v>
      </c>
      <c r="M979" s="11">
        <f>IF(49999&lt;$L$9,IF($L$9&lt;100000,F979*K979,0),0)</f>
        <v>0</v>
      </c>
      <c r="N979" s="11">
        <f>IF($L$9&gt;100000,H979*K979,0)</f>
        <v>0</v>
      </c>
    </row>
    <row r="980" spans="2:14" s="1" customFormat="1" ht="21.95" customHeight="1" outlineLevel="2" x14ac:dyDescent="0.2">
      <c r="B980" s="35" t="s">
        <v>1945</v>
      </c>
      <c r="C980" s="16" t="s">
        <v>1946</v>
      </c>
      <c r="D980" s="17">
        <v>62</v>
      </c>
      <c r="E980" s="18" t="s">
        <v>25</v>
      </c>
      <c r="F980" s="17">
        <v>58</v>
      </c>
      <c r="G980" s="18" t="s">
        <v>25</v>
      </c>
      <c r="H980" s="17">
        <v>54.5</v>
      </c>
      <c r="I980" s="18" t="s">
        <v>25</v>
      </c>
      <c r="J980" s="19">
        <v>193</v>
      </c>
      <c r="K980" s="11"/>
      <c r="L980" s="11">
        <f>D980*K980</f>
        <v>0</v>
      </c>
      <c r="M980" s="11">
        <f>IF(49999&lt;$L$9,IF($L$9&lt;100000,F980*K980,0),0)</f>
        <v>0</v>
      </c>
      <c r="N980" s="11">
        <f>IF($L$9&gt;100000,H980*K980,0)</f>
        <v>0</v>
      </c>
    </row>
    <row r="981" spans="2:14" s="1" customFormat="1" ht="21.95" customHeight="1" outlineLevel="2" x14ac:dyDescent="0.2">
      <c r="B981" s="35" t="s">
        <v>1947</v>
      </c>
      <c r="C981" s="16" t="s">
        <v>1948</v>
      </c>
      <c r="D981" s="17">
        <v>62</v>
      </c>
      <c r="E981" s="18" t="s">
        <v>25</v>
      </c>
      <c r="F981" s="17">
        <v>58</v>
      </c>
      <c r="G981" s="18" t="s">
        <v>25</v>
      </c>
      <c r="H981" s="17">
        <v>54.5</v>
      </c>
      <c r="I981" s="18" t="s">
        <v>25</v>
      </c>
      <c r="J981" s="19">
        <v>196</v>
      </c>
      <c r="K981" s="11"/>
      <c r="L981" s="11">
        <f>D981*K981</f>
        <v>0</v>
      </c>
      <c r="M981" s="11">
        <f>IF(49999&lt;$L$9,IF($L$9&lt;100000,F981*K981,0),0)</f>
        <v>0</v>
      </c>
      <c r="N981" s="11">
        <f>IF($L$9&gt;100000,H981*K981,0)</f>
        <v>0</v>
      </c>
    </row>
    <row r="982" spans="2:14" s="1" customFormat="1" ht="21.95" customHeight="1" outlineLevel="2" x14ac:dyDescent="0.2">
      <c r="B982" s="35" t="s">
        <v>1949</v>
      </c>
      <c r="C982" s="16" t="s">
        <v>1950</v>
      </c>
      <c r="D982" s="17">
        <v>62</v>
      </c>
      <c r="E982" s="18" t="s">
        <v>25</v>
      </c>
      <c r="F982" s="17">
        <v>58</v>
      </c>
      <c r="G982" s="18" t="s">
        <v>25</v>
      </c>
      <c r="H982" s="17">
        <v>54.5</v>
      </c>
      <c r="I982" s="18" t="s">
        <v>25</v>
      </c>
      <c r="J982" s="19">
        <v>169</v>
      </c>
      <c r="K982" s="11"/>
      <c r="L982" s="11">
        <f>D982*K982</f>
        <v>0</v>
      </c>
      <c r="M982" s="11">
        <f>IF(49999&lt;$L$9,IF($L$9&lt;100000,F982*K982,0),0)</f>
        <v>0</v>
      </c>
      <c r="N982" s="11">
        <f>IF($L$9&gt;100000,H982*K982,0)</f>
        <v>0</v>
      </c>
    </row>
    <row r="983" spans="2:14" s="1" customFormat="1" ht="21.95" customHeight="1" outlineLevel="2" x14ac:dyDescent="0.2">
      <c r="B983" s="35" t="s">
        <v>1951</v>
      </c>
      <c r="C983" s="16" t="s">
        <v>1952</v>
      </c>
      <c r="D983" s="17">
        <v>62</v>
      </c>
      <c r="E983" s="18" t="s">
        <v>25</v>
      </c>
      <c r="F983" s="17">
        <v>58</v>
      </c>
      <c r="G983" s="18" t="s">
        <v>25</v>
      </c>
      <c r="H983" s="17">
        <v>54.5</v>
      </c>
      <c r="I983" s="18" t="s">
        <v>25</v>
      </c>
      <c r="J983" s="19">
        <v>189</v>
      </c>
      <c r="K983" s="11"/>
      <c r="L983" s="11">
        <f>D983*K983</f>
        <v>0</v>
      </c>
      <c r="M983" s="11">
        <f>IF(49999&lt;$L$9,IF($L$9&lt;100000,F983*K983,0),0)</f>
        <v>0</v>
      </c>
      <c r="N983" s="11">
        <f>IF($L$9&gt;100000,H983*K983,0)</f>
        <v>0</v>
      </c>
    </row>
    <row r="984" spans="2:14" s="1" customFormat="1" ht="21.95" customHeight="1" outlineLevel="2" x14ac:dyDescent="0.2">
      <c r="B984" s="35" t="s">
        <v>1953</v>
      </c>
      <c r="C984" s="16" t="s">
        <v>1954</v>
      </c>
      <c r="D984" s="17">
        <v>62</v>
      </c>
      <c r="E984" s="18" t="s">
        <v>25</v>
      </c>
      <c r="F984" s="17">
        <v>58</v>
      </c>
      <c r="G984" s="18" t="s">
        <v>25</v>
      </c>
      <c r="H984" s="17">
        <v>54.5</v>
      </c>
      <c r="I984" s="18" t="s">
        <v>25</v>
      </c>
      <c r="J984" s="19">
        <v>186</v>
      </c>
      <c r="K984" s="11"/>
      <c r="L984" s="11">
        <f>D984*K984</f>
        <v>0</v>
      </c>
      <c r="M984" s="11">
        <f>IF(49999&lt;$L$9,IF($L$9&lt;100000,F984*K984,0),0)</f>
        <v>0</v>
      </c>
      <c r="N984" s="11">
        <f>IF($L$9&gt;100000,H984*K984,0)</f>
        <v>0</v>
      </c>
    </row>
    <row r="985" spans="2:14" s="1" customFormat="1" ht="21.95" customHeight="1" outlineLevel="2" x14ac:dyDescent="0.2">
      <c r="B985" s="35" t="s">
        <v>1955</v>
      </c>
      <c r="C985" s="16" t="s">
        <v>1956</v>
      </c>
      <c r="D985" s="17">
        <v>62</v>
      </c>
      <c r="E985" s="18" t="s">
        <v>25</v>
      </c>
      <c r="F985" s="17">
        <v>58</v>
      </c>
      <c r="G985" s="18" t="s">
        <v>25</v>
      </c>
      <c r="H985" s="17">
        <v>54.5</v>
      </c>
      <c r="I985" s="18" t="s">
        <v>25</v>
      </c>
      <c r="J985" s="19">
        <v>179</v>
      </c>
      <c r="K985" s="11"/>
      <c r="L985" s="11">
        <f>D985*K985</f>
        <v>0</v>
      </c>
      <c r="M985" s="11">
        <f>IF(49999&lt;$L$9,IF($L$9&lt;100000,F985*K985,0),0)</f>
        <v>0</v>
      </c>
      <c r="N985" s="11">
        <f>IF($L$9&gt;100000,H985*K985,0)</f>
        <v>0</v>
      </c>
    </row>
    <row r="986" spans="2:14" s="1" customFormat="1" ht="21.95" customHeight="1" outlineLevel="2" x14ac:dyDescent="0.2">
      <c r="B986" s="35" t="s">
        <v>1957</v>
      </c>
      <c r="C986" s="16" t="s">
        <v>1958</v>
      </c>
      <c r="D986" s="17">
        <v>62</v>
      </c>
      <c r="E986" s="18" t="s">
        <v>25</v>
      </c>
      <c r="F986" s="17">
        <v>58</v>
      </c>
      <c r="G986" s="18" t="s">
        <v>25</v>
      </c>
      <c r="H986" s="17">
        <v>54.5</v>
      </c>
      <c r="I986" s="18" t="s">
        <v>25</v>
      </c>
      <c r="J986" s="19">
        <v>197</v>
      </c>
      <c r="K986" s="11"/>
      <c r="L986" s="11">
        <f>D986*K986</f>
        <v>0</v>
      </c>
      <c r="M986" s="11">
        <f>IF(49999&lt;$L$9,IF($L$9&lt;100000,F986*K986,0),0)</f>
        <v>0</v>
      </c>
      <c r="N986" s="11">
        <f>IF($L$9&gt;100000,H986*K986,0)</f>
        <v>0</v>
      </c>
    </row>
    <row r="987" spans="2:14" s="1" customFormat="1" ht="21.95" customHeight="1" outlineLevel="2" x14ac:dyDescent="0.2">
      <c r="B987" s="35" t="s">
        <v>1959</v>
      </c>
      <c r="C987" s="16" t="s">
        <v>1960</v>
      </c>
      <c r="D987" s="17">
        <v>62</v>
      </c>
      <c r="E987" s="18" t="s">
        <v>25</v>
      </c>
      <c r="F987" s="17">
        <v>58</v>
      </c>
      <c r="G987" s="18" t="s">
        <v>25</v>
      </c>
      <c r="H987" s="17">
        <v>54.5</v>
      </c>
      <c r="I987" s="18" t="s">
        <v>25</v>
      </c>
      <c r="J987" s="19">
        <v>197</v>
      </c>
      <c r="K987" s="11"/>
      <c r="L987" s="11">
        <f>D987*K987</f>
        <v>0</v>
      </c>
      <c r="M987" s="11">
        <f>IF(49999&lt;$L$9,IF($L$9&lt;100000,F987*K987,0),0)</f>
        <v>0</v>
      </c>
      <c r="N987" s="11">
        <f>IF($L$9&gt;100000,H987*K987,0)</f>
        <v>0</v>
      </c>
    </row>
    <row r="988" spans="2:14" s="1" customFormat="1" ht="21.95" customHeight="1" outlineLevel="2" x14ac:dyDescent="0.2">
      <c r="B988" s="35" t="s">
        <v>1961</v>
      </c>
      <c r="C988" s="16" t="s">
        <v>1962</v>
      </c>
      <c r="D988" s="17">
        <v>62</v>
      </c>
      <c r="E988" s="18" t="s">
        <v>25</v>
      </c>
      <c r="F988" s="17">
        <v>58</v>
      </c>
      <c r="G988" s="18" t="s">
        <v>25</v>
      </c>
      <c r="H988" s="17">
        <v>54.5</v>
      </c>
      <c r="I988" s="18" t="s">
        <v>25</v>
      </c>
      <c r="J988" s="19">
        <v>176</v>
      </c>
      <c r="K988" s="11"/>
      <c r="L988" s="11">
        <f>D988*K988</f>
        <v>0</v>
      </c>
      <c r="M988" s="11">
        <f>IF(49999&lt;$L$9,IF($L$9&lt;100000,F988*K988,0),0)</f>
        <v>0</v>
      </c>
      <c r="N988" s="11">
        <f>IF($L$9&gt;100000,H988*K988,0)</f>
        <v>0</v>
      </c>
    </row>
    <row r="989" spans="2:14" s="1" customFormat="1" ht="21.95" customHeight="1" outlineLevel="2" x14ac:dyDescent="0.2">
      <c r="B989" s="35" t="s">
        <v>1963</v>
      </c>
      <c r="C989" s="16" t="s">
        <v>1964</v>
      </c>
      <c r="D989" s="17">
        <v>62</v>
      </c>
      <c r="E989" s="18" t="s">
        <v>25</v>
      </c>
      <c r="F989" s="17">
        <v>58</v>
      </c>
      <c r="G989" s="18" t="s">
        <v>25</v>
      </c>
      <c r="H989" s="17">
        <v>54.5</v>
      </c>
      <c r="I989" s="18" t="s">
        <v>25</v>
      </c>
      <c r="J989" s="19">
        <v>195</v>
      </c>
      <c r="K989" s="11"/>
      <c r="L989" s="11">
        <f>D989*K989</f>
        <v>0</v>
      </c>
      <c r="M989" s="11">
        <f>IF(49999&lt;$L$9,IF($L$9&lt;100000,F989*K989,0),0)</f>
        <v>0</v>
      </c>
      <c r="N989" s="11">
        <f>IF($L$9&gt;100000,H989*K989,0)</f>
        <v>0</v>
      </c>
    </row>
    <row r="990" spans="2:14" s="1" customFormat="1" ht="21.95" customHeight="1" outlineLevel="2" x14ac:dyDescent="0.2">
      <c r="B990" s="35" t="s">
        <v>1965</v>
      </c>
      <c r="C990" s="16" t="s">
        <v>1966</v>
      </c>
      <c r="D990" s="17">
        <v>62</v>
      </c>
      <c r="E990" s="18" t="s">
        <v>25</v>
      </c>
      <c r="F990" s="17">
        <v>58</v>
      </c>
      <c r="G990" s="18" t="s">
        <v>25</v>
      </c>
      <c r="H990" s="17">
        <v>54.5</v>
      </c>
      <c r="I990" s="18" t="s">
        <v>25</v>
      </c>
      <c r="J990" s="19">
        <v>195</v>
      </c>
      <c r="K990" s="11"/>
      <c r="L990" s="11">
        <f>D990*K990</f>
        <v>0</v>
      </c>
      <c r="M990" s="11">
        <f>IF(49999&lt;$L$9,IF($L$9&lt;100000,F990*K990,0),0)</f>
        <v>0</v>
      </c>
      <c r="N990" s="11">
        <f>IF($L$9&gt;100000,H990*K990,0)</f>
        <v>0</v>
      </c>
    </row>
    <row r="991" spans="2:14" s="1" customFormat="1" ht="21.95" customHeight="1" outlineLevel="2" x14ac:dyDescent="0.2">
      <c r="B991" s="35" t="s">
        <v>1967</v>
      </c>
      <c r="C991" s="16" t="s">
        <v>1968</v>
      </c>
      <c r="D991" s="17">
        <v>155</v>
      </c>
      <c r="E991" s="18" t="s">
        <v>25</v>
      </c>
      <c r="F991" s="17">
        <v>152</v>
      </c>
      <c r="G991" s="18" t="s">
        <v>25</v>
      </c>
      <c r="H991" s="17">
        <v>138.5</v>
      </c>
      <c r="I991" s="18" t="s">
        <v>25</v>
      </c>
      <c r="J991" s="19">
        <v>74</v>
      </c>
      <c r="K991" s="11"/>
      <c r="L991" s="11">
        <f>D991*K991</f>
        <v>0</v>
      </c>
      <c r="M991" s="11">
        <f>IF(49999&lt;$L$9,IF($L$9&lt;100000,F991*K991,0),0)</f>
        <v>0</v>
      </c>
      <c r="N991" s="11">
        <f>IF($L$9&gt;100000,H991*K991,0)</f>
        <v>0</v>
      </c>
    </row>
    <row r="992" spans="2:14" s="1" customFormat="1" ht="21.95" customHeight="1" outlineLevel="2" x14ac:dyDescent="0.2">
      <c r="B992" s="35" t="s">
        <v>1969</v>
      </c>
      <c r="C992" s="16" t="s">
        <v>1970</v>
      </c>
      <c r="D992" s="17">
        <v>155</v>
      </c>
      <c r="E992" s="18" t="s">
        <v>25</v>
      </c>
      <c r="F992" s="17">
        <v>152</v>
      </c>
      <c r="G992" s="18" t="s">
        <v>25</v>
      </c>
      <c r="H992" s="17">
        <v>138.5</v>
      </c>
      <c r="I992" s="18" t="s">
        <v>25</v>
      </c>
      <c r="J992" s="19">
        <v>78</v>
      </c>
      <c r="K992" s="11"/>
      <c r="L992" s="11">
        <f>D992*K992</f>
        <v>0</v>
      </c>
      <c r="M992" s="11">
        <f>IF(49999&lt;$L$9,IF($L$9&lt;100000,F992*K992,0),0)</f>
        <v>0</v>
      </c>
      <c r="N992" s="11">
        <f>IF($L$9&gt;100000,H992*K992,0)</f>
        <v>0</v>
      </c>
    </row>
    <row r="993" spans="2:14" s="1" customFormat="1" ht="21.95" customHeight="1" outlineLevel="2" x14ac:dyDescent="0.2">
      <c r="B993" s="35" t="s">
        <v>1971</v>
      </c>
      <c r="C993" s="16" t="s">
        <v>1972</v>
      </c>
      <c r="D993" s="17">
        <v>155</v>
      </c>
      <c r="E993" s="18" t="s">
        <v>25</v>
      </c>
      <c r="F993" s="17">
        <v>152</v>
      </c>
      <c r="G993" s="18" t="s">
        <v>25</v>
      </c>
      <c r="H993" s="17">
        <v>138.5</v>
      </c>
      <c r="I993" s="18" t="s">
        <v>25</v>
      </c>
      <c r="J993" s="19">
        <v>79</v>
      </c>
      <c r="K993" s="11"/>
      <c r="L993" s="11">
        <f>D993*K993</f>
        <v>0</v>
      </c>
      <c r="M993" s="11">
        <f>IF(49999&lt;$L$9,IF($L$9&lt;100000,F993*K993,0),0)</f>
        <v>0</v>
      </c>
      <c r="N993" s="11">
        <f>IF($L$9&gt;100000,H993*K993,0)</f>
        <v>0</v>
      </c>
    </row>
    <row r="994" spans="2:14" s="1" customFormat="1" ht="21.95" customHeight="1" outlineLevel="2" x14ac:dyDescent="0.2">
      <c r="B994" s="35" t="s">
        <v>1973</v>
      </c>
      <c r="C994" s="16" t="s">
        <v>1974</v>
      </c>
      <c r="D994" s="17">
        <v>155</v>
      </c>
      <c r="E994" s="18" t="s">
        <v>25</v>
      </c>
      <c r="F994" s="17">
        <v>152</v>
      </c>
      <c r="G994" s="18" t="s">
        <v>25</v>
      </c>
      <c r="H994" s="17">
        <v>138.5</v>
      </c>
      <c r="I994" s="18" t="s">
        <v>25</v>
      </c>
      <c r="J994" s="19">
        <v>85</v>
      </c>
      <c r="K994" s="11"/>
      <c r="L994" s="11">
        <f>D994*K994</f>
        <v>0</v>
      </c>
      <c r="M994" s="11">
        <f>IF(49999&lt;$L$9,IF($L$9&lt;100000,F994*K994,0),0)</f>
        <v>0</v>
      </c>
      <c r="N994" s="11">
        <f>IF($L$9&gt;100000,H994*K994,0)</f>
        <v>0</v>
      </c>
    </row>
    <row r="995" spans="2:14" s="1" customFormat="1" ht="21.95" customHeight="1" outlineLevel="2" x14ac:dyDescent="0.2">
      <c r="B995" s="35" t="s">
        <v>1975</v>
      </c>
      <c r="C995" s="16" t="s">
        <v>1976</v>
      </c>
      <c r="D995" s="17">
        <v>155</v>
      </c>
      <c r="E995" s="18" t="s">
        <v>25</v>
      </c>
      <c r="F995" s="17">
        <v>152</v>
      </c>
      <c r="G995" s="18" t="s">
        <v>25</v>
      </c>
      <c r="H995" s="17">
        <v>138.5</v>
      </c>
      <c r="I995" s="18" t="s">
        <v>25</v>
      </c>
      <c r="J995" s="19">
        <v>79</v>
      </c>
      <c r="K995" s="11"/>
      <c r="L995" s="11">
        <f>D995*K995</f>
        <v>0</v>
      </c>
      <c r="M995" s="11">
        <f>IF(49999&lt;$L$9,IF($L$9&lt;100000,F995*K995,0),0)</f>
        <v>0</v>
      </c>
      <c r="N995" s="11">
        <f>IF($L$9&gt;100000,H995*K995,0)</f>
        <v>0</v>
      </c>
    </row>
    <row r="996" spans="2:14" s="1" customFormat="1" ht="21.95" customHeight="1" outlineLevel="2" x14ac:dyDescent="0.2">
      <c r="B996" s="35" t="s">
        <v>1977</v>
      </c>
      <c r="C996" s="16" t="s">
        <v>1978</v>
      </c>
      <c r="D996" s="17">
        <v>155</v>
      </c>
      <c r="E996" s="18" t="s">
        <v>25</v>
      </c>
      <c r="F996" s="17">
        <v>152</v>
      </c>
      <c r="G996" s="18" t="s">
        <v>25</v>
      </c>
      <c r="H996" s="17">
        <v>138.5</v>
      </c>
      <c r="I996" s="18" t="s">
        <v>25</v>
      </c>
      <c r="J996" s="19">
        <v>78</v>
      </c>
      <c r="K996" s="11"/>
      <c r="L996" s="11">
        <f>D996*K996</f>
        <v>0</v>
      </c>
      <c r="M996" s="11">
        <f>IF(49999&lt;$L$9,IF($L$9&lt;100000,F996*K996,0),0)</f>
        <v>0</v>
      </c>
      <c r="N996" s="11">
        <f>IF($L$9&gt;100000,H996*K996,0)</f>
        <v>0</v>
      </c>
    </row>
    <row r="997" spans="2:14" s="1" customFormat="1" ht="21.95" customHeight="1" outlineLevel="2" x14ac:dyDescent="0.2">
      <c r="B997" s="35" t="s">
        <v>1979</v>
      </c>
      <c r="C997" s="16" t="s">
        <v>1980</v>
      </c>
      <c r="D997" s="17">
        <v>155</v>
      </c>
      <c r="E997" s="18" t="s">
        <v>25</v>
      </c>
      <c r="F997" s="17">
        <v>152</v>
      </c>
      <c r="G997" s="18" t="s">
        <v>25</v>
      </c>
      <c r="H997" s="17">
        <v>138.5</v>
      </c>
      <c r="I997" s="18" t="s">
        <v>25</v>
      </c>
      <c r="J997" s="19">
        <v>88</v>
      </c>
      <c r="K997" s="11"/>
      <c r="L997" s="11">
        <f>D997*K997</f>
        <v>0</v>
      </c>
      <c r="M997" s="11">
        <f>IF(49999&lt;$L$9,IF($L$9&lt;100000,F997*K997,0),0)</f>
        <v>0</v>
      </c>
      <c r="N997" s="11">
        <f>IF($L$9&gt;100000,H997*K997,0)</f>
        <v>0</v>
      </c>
    </row>
    <row r="998" spans="2:14" s="1" customFormat="1" ht="21.95" customHeight="1" outlineLevel="2" x14ac:dyDescent="0.2">
      <c r="B998" s="35" t="s">
        <v>1981</v>
      </c>
      <c r="C998" s="16" t="s">
        <v>1982</v>
      </c>
      <c r="D998" s="17">
        <v>155</v>
      </c>
      <c r="E998" s="18" t="s">
        <v>25</v>
      </c>
      <c r="F998" s="17">
        <v>152</v>
      </c>
      <c r="G998" s="18" t="s">
        <v>25</v>
      </c>
      <c r="H998" s="17">
        <v>138.5</v>
      </c>
      <c r="I998" s="18" t="s">
        <v>25</v>
      </c>
      <c r="J998" s="19">
        <v>90</v>
      </c>
      <c r="K998" s="11"/>
      <c r="L998" s="11">
        <f>D998*K998</f>
        <v>0</v>
      </c>
      <c r="M998" s="11">
        <f>IF(49999&lt;$L$9,IF($L$9&lt;100000,F998*K998,0),0)</f>
        <v>0</v>
      </c>
      <c r="N998" s="11">
        <f>IF($L$9&gt;100000,H998*K998,0)</f>
        <v>0</v>
      </c>
    </row>
    <row r="999" spans="2:14" s="1" customFormat="1" ht="21.95" customHeight="1" outlineLevel="2" x14ac:dyDescent="0.2">
      <c r="B999" s="35" t="s">
        <v>1983</v>
      </c>
      <c r="C999" s="16" t="s">
        <v>1984</v>
      </c>
      <c r="D999" s="17">
        <v>155</v>
      </c>
      <c r="E999" s="18" t="s">
        <v>25</v>
      </c>
      <c r="F999" s="17">
        <v>152</v>
      </c>
      <c r="G999" s="18" t="s">
        <v>25</v>
      </c>
      <c r="H999" s="17">
        <v>138.5</v>
      </c>
      <c r="I999" s="18" t="s">
        <v>25</v>
      </c>
      <c r="J999" s="19">
        <v>74</v>
      </c>
      <c r="K999" s="11"/>
      <c r="L999" s="11">
        <f>D999*K999</f>
        <v>0</v>
      </c>
      <c r="M999" s="11">
        <f>IF(49999&lt;$L$9,IF($L$9&lt;100000,F999*K999,0),0)</f>
        <v>0</v>
      </c>
      <c r="N999" s="11">
        <f>IF($L$9&gt;100000,H999*K999,0)</f>
        <v>0</v>
      </c>
    </row>
    <row r="1000" spans="2:14" s="1" customFormat="1" ht="21.95" customHeight="1" outlineLevel="2" x14ac:dyDescent="0.2">
      <c r="B1000" s="35" t="s">
        <v>1985</v>
      </c>
      <c r="C1000" s="16" t="s">
        <v>1986</v>
      </c>
      <c r="D1000" s="17">
        <v>155</v>
      </c>
      <c r="E1000" s="18" t="s">
        <v>25</v>
      </c>
      <c r="F1000" s="17">
        <v>152</v>
      </c>
      <c r="G1000" s="18" t="s">
        <v>25</v>
      </c>
      <c r="H1000" s="17">
        <v>138.5</v>
      </c>
      <c r="I1000" s="18" t="s">
        <v>25</v>
      </c>
      <c r="J1000" s="19">
        <v>80</v>
      </c>
      <c r="K1000" s="11"/>
      <c r="L1000" s="11">
        <f>D1000*K1000</f>
        <v>0</v>
      </c>
      <c r="M1000" s="11">
        <f>IF(49999&lt;$L$9,IF($L$9&lt;100000,F1000*K1000,0),0)</f>
        <v>0</v>
      </c>
      <c r="N1000" s="11">
        <f>IF($L$9&gt;100000,H1000*K1000,0)</f>
        <v>0</v>
      </c>
    </row>
    <row r="1001" spans="2:14" s="1" customFormat="1" ht="21.95" customHeight="1" outlineLevel="2" x14ac:dyDescent="0.2">
      <c r="B1001" s="35" t="s">
        <v>1987</v>
      </c>
      <c r="C1001" s="16" t="s">
        <v>1988</v>
      </c>
      <c r="D1001" s="17">
        <v>155</v>
      </c>
      <c r="E1001" s="18" t="s">
        <v>25</v>
      </c>
      <c r="F1001" s="17">
        <v>152</v>
      </c>
      <c r="G1001" s="18" t="s">
        <v>25</v>
      </c>
      <c r="H1001" s="17">
        <v>138.5</v>
      </c>
      <c r="I1001" s="18" t="s">
        <v>25</v>
      </c>
      <c r="J1001" s="19">
        <v>88</v>
      </c>
      <c r="K1001" s="11"/>
      <c r="L1001" s="11">
        <f>D1001*K1001</f>
        <v>0</v>
      </c>
      <c r="M1001" s="11">
        <f>IF(49999&lt;$L$9,IF($L$9&lt;100000,F1001*K1001,0),0)</f>
        <v>0</v>
      </c>
      <c r="N1001" s="11">
        <f>IF($L$9&gt;100000,H1001*K1001,0)</f>
        <v>0</v>
      </c>
    </row>
    <row r="1002" spans="2:14" s="1" customFormat="1" ht="21.95" customHeight="1" outlineLevel="2" x14ac:dyDescent="0.2">
      <c r="B1002" s="35" t="s">
        <v>1989</v>
      </c>
      <c r="C1002" s="16" t="s">
        <v>1990</v>
      </c>
      <c r="D1002" s="17">
        <v>155</v>
      </c>
      <c r="E1002" s="18" t="s">
        <v>25</v>
      </c>
      <c r="F1002" s="17">
        <v>152</v>
      </c>
      <c r="G1002" s="18" t="s">
        <v>25</v>
      </c>
      <c r="H1002" s="17">
        <v>138.5</v>
      </c>
      <c r="I1002" s="18" t="s">
        <v>25</v>
      </c>
      <c r="J1002" s="19">
        <v>87</v>
      </c>
      <c r="K1002" s="11"/>
      <c r="L1002" s="11">
        <f>D1002*K1002</f>
        <v>0</v>
      </c>
      <c r="M1002" s="11">
        <f>IF(49999&lt;$L$9,IF($L$9&lt;100000,F1002*K1002,0),0)</f>
        <v>0</v>
      </c>
      <c r="N1002" s="11">
        <f>IF($L$9&gt;100000,H1002*K1002,0)</f>
        <v>0</v>
      </c>
    </row>
    <row r="1003" spans="2:14" s="1" customFormat="1" ht="21.95" customHeight="1" outlineLevel="2" x14ac:dyDescent="0.2">
      <c r="B1003" s="35" t="s">
        <v>1991</v>
      </c>
      <c r="C1003" s="16" t="s">
        <v>1992</v>
      </c>
      <c r="D1003" s="17">
        <v>155</v>
      </c>
      <c r="E1003" s="18" t="s">
        <v>25</v>
      </c>
      <c r="F1003" s="17">
        <v>152</v>
      </c>
      <c r="G1003" s="18" t="s">
        <v>25</v>
      </c>
      <c r="H1003" s="17">
        <v>138.5</v>
      </c>
      <c r="I1003" s="18" t="s">
        <v>25</v>
      </c>
      <c r="J1003" s="19">
        <v>67</v>
      </c>
      <c r="K1003" s="11"/>
      <c r="L1003" s="11">
        <f>D1003*K1003</f>
        <v>0</v>
      </c>
      <c r="M1003" s="11">
        <f>IF(49999&lt;$L$9,IF($L$9&lt;100000,F1003*K1003,0),0)</f>
        <v>0</v>
      </c>
      <c r="N1003" s="11">
        <f>IF($L$9&gt;100000,H1003*K1003,0)</f>
        <v>0</v>
      </c>
    </row>
    <row r="1004" spans="2:14" s="1" customFormat="1" ht="21.95" customHeight="1" outlineLevel="2" x14ac:dyDescent="0.2">
      <c r="B1004" s="35" t="s">
        <v>1993</v>
      </c>
      <c r="C1004" s="16" t="s">
        <v>1994</v>
      </c>
      <c r="D1004" s="17">
        <v>155</v>
      </c>
      <c r="E1004" s="18" t="s">
        <v>25</v>
      </c>
      <c r="F1004" s="17">
        <v>152</v>
      </c>
      <c r="G1004" s="18" t="s">
        <v>25</v>
      </c>
      <c r="H1004" s="17">
        <v>138.5</v>
      </c>
      <c r="I1004" s="18" t="s">
        <v>25</v>
      </c>
      <c r="J1004" s="19">
        <v>73</v>
      </c>
      <c r="K1004" s="11"/>
      <c r="L1004" s="11">
        <f>D1004*K1004</f>
        <v>0</v>
      </c>
      <c r="M1004" s="11">
        <f>IF(49999&lt;$L$9,IF($L$9&lt;100000,F1004*K1004,0),0)</f>
        <v>0</v>
      </c>
      <c r="N1004" s="11">
        <f>IF($L$9&gt;100000,H1004*K1004,0)</f>
        <v>0</v>
      </c>
    </row>
    <row r="1005" spans="2:14" s="1" customFormat="1" ht="21.95" customHeight="1" outlineLevel="2" x14ac:dyDescent="0.2">
      <c r="B1005" s="35" t="s">
        <v>1995</v>
      </c>
      <c r="C1005" s="16" t="s">
        <v>1996</v>
      </c>
      <c r="D1005" s="17">
        <v>155</v>
      </c>
      <c r="E1005" s="18" t="s">
        <v>25</v>
      </c>
      <c r="F1005" s="17">
        <v>152</v>
      </c>
      <c r="G1005" s="18" t="s">
        <v>25</v>
      </c>
      <c r="H1005" s="17">
        <v>138.5</v>
      </c>
      <c r="I1005" s="18" t="s">
        <v>25</v>
      </c>
      <c r="J1005" s="19">
        <v>80</v>
      </c>
      <c r="K1005" s="11"/>
      <c r="L1005" s="11">
        <f>D1005*K1005</f>
        <v>0</v>
      </c>
      <c r="M1005" s="11">
        <f>IF(49999&lt;$L$9,IF($L$9&lt;100000,F1005*K1005,0),0)</f>
        <v>0</v>
      </c>
      <c r="N1005" s="11">
        <f>IF($L$9&gt;100000,H1005*K1005,0)</f>
        <v>0</v>
      </c>
    </row>
    <row r="1006" spans="2:14" s="1" customFormat="1" ht="21.95" customHeight="1" outlineLevel="2" x14ac:dyDescent="0.2">
      <c r="B1006" s="35" t="s">
        <v>1997</v>
      </c>
      <c r="C1006" s="16" t="s">
        <v>1998</v>
      </c>
      <c r="D1006" s="17">
        <v>155</v>
      </c>
      <c r="E1006" s="18" t="s">
        <v>25</v>
      </c>
      <c r="F1006" s="17">
        <v>152</v>
      </c>
      <c r="G1006" s="18" t="s">
        <v>25</v>
      </c>
      <c r="H1006" s="17">
        <v>138.5</v>
      </c>
      <c r="I1006" s="18" t="s">
        <v>25</v>
      </c>
      <c r="J1006" s="19">
        <v>79</v>
      </c>
      <c r="K1006" s="11"/>
      <c r="L1006" s="11">
        <f>D1006*K1006</f>
        <v>0</v>
      </c>
      <c r="M1006" s="11">
        <f>IF(49999&lt;$L$9,IF($L$9&lt;100000,F1006*K1006,0),0)</f>
        <v>0</v>
      </c>
      <c r="N1006" s="11">
        <f>IF($L$9&gt;100000,H1006*K1006,0)</f>
        <v>0</v>
      </c>
    </row>
    <row r="1007" spans="2:14" s="1" customFormat="1" ht="21.95" customHeight="1" outlineLevel="2" x14ac:dyDescent="0.2">
      <c r="B1007" s="35" t="s">
        <v>1999</v>
      </c>
      <c r="C1007" s="16" t="s">
        <v>2000</v>
      </c>
      <c r="D1007" s="17">
        <v>155</v>
      </c>
      <c r="E1007" s="18" t="s">
        <v>25</v>
      </c>
      <c r="F1007" s="17">
        <v>152</v>
      </c>
      <c r="G1007" s="18" t="s">
        <v>25</v>
      </c>
      <c r="H1007" s="17">
        <v>138.5</v>
      </c>
      <c r="I1007" s="18" t="s">
        <v>25</v>
      </c>
      <c r="J1007" s="19">
        <v>83</v>
      </c>
      <c r="K1007" s="11"/>
      <c r="L1007" s="11">
        <f>D1007*K1007</f>
        <v>0</v>
      </c>
      <c r="M1007" s="11">
        <f>IF(49999&lt;$L$9,IF($L$9&lt;100000,F1007*K1007,0),0)</f>
        <v>0</v>
      </c>
      <c r="N1007" s="11">
        <f>IF($L$9&gt;100000,H1007*K1007,0)</f>
        <v>0</v>
      </c>
    </row>
    <row r="1008" spans="2:14" s="1" customFormat="1" ht="21.95" customHeight="1" outlineLevel="2" x14ac:dyDescent="0.2">
      <c r="B1008" s="35" t="s">
        <v>2001</v>
      </c>
      <c r="C1008" s="16" t="s">
        <v>2002</v>
      </c>
      <c r="D1008" s="17">
        <v>155</v>
      </c>
      <c r="E1008" s="18" t="s">
        <v>25</v>
      </c>
      <c r="F1008" s="17">
        <v>152</v>
      </c>
      <c r="G1008" s="18" t="s">
        <v>25</v>
      </c>
      <c r="H1008" s="17">
        <v>138.5</v>
      </c>
      <c r="I1008" s="18" t="s">
        <v>25</v>
      </c>
      <c r="J1008" s="19">
        <v>78</v>
      </c>
      <c r="K1008" s="11"/>
      <c r="L1008" s="11">
        <f>D1008*K1008</f>
        <v>0</v>
      </c>
      <c r="M1008" s="11">
        <f>IF(49999&lt;$L$9,IF($L$9&lt;100000,F1008*K1008,0),0)</f>
        <v>0</v>
      </c>
      <c r="N1008" s="11">
        <f>IF($L$9&gt;100000,H1008*K1008,0)</f>
        <v>0</v>
      </c>
    </row>
    <row r="1009" spans="2:14" s="1" customFormat="1" ht="21.95" customHeight="1" outlineLevel="2" x14ac:dyDescent="0.2">
      <c r="B1009" s="35" t="s">
        <v>2003</v>
      </c>
      <c r="C1009" s="16" t="s">
        <v>2004</v>
      </c>
      <c r="D1009" s="17">
        <v>155</v>
      </c>
      <c r="E1009" s="18" t="s">
        <v>25</v>
      </c>
      <c r="F1009" s="17">
        <v>152</v>
      </c>
      <c r="G1009" s="18" t="s">
        <v>25</v>
      </c>
      <c r="H1009" s="17">
        <v>138.5</v>
      </c>
      <c r="I1009" s="18" t="s">
        <v>25</v>
      </c>
      <c r="J1009" s="19">
        <v>86</v>
      </c>
      <c r="K1009" s="11"/>
      <c r="L1009" s="11">
        <f>D1009*K1009</f>
        <v>0</v>
      </c>
      <c r="M1009" s="11">
        <f>IF(49999&lt;$L$9,IF($L$9&lt;100000,F1009*K1009,0),0)</f>
        <v>0</v>
      </c>
      <c r="N1009" s="11">
        <f>IF($L$9&gt;100000,H1009*K1009,0)</f>
        <v>0</v>
      </c>
    </row>
    <row r="1010" spans="2:14" s="1" customFormat="1" ht="21.95" customHeight="1" outlineLevel="2" x14ac:dyDescent="0.2">
      <c r="B1010" s="35" t="s">
        <v>2005</v>
      </c>
      <c r="C1010" s="16" t="s">
        <v>2006</v>
      </c>
      <c r="D1010" s="17">
        <v>155</v>
      </c>
      <c r="E1010" s="18" t="s">
        <v>25</v>
      </c>
      <c r="F1010" s="17">
        <v>152</v>
      </c>
      <c r="G1010" s="18" t="s">
        <v>25</v>
      </c>
      <c r="H1010" s="17">
        <v>138.5</v>
      </c>
      <c r="I1010" s="18" t="s">
        <v>25</v>
      </c>
      <c r="J1010" s="19">
        <v>89</v>
      </c>
      <c r="K1010" s="11"/>
      <c r="L1010" s="11">
        <f>D1010*K1010</f>
        <v>0</v>
      </c>
      <c r="M1010" s="11">
        <f>IF(49999&lt;$L$9,IF($L$9&lt;100000,F1010*K1010,0),0)</f>
        <v>0</v>
      </c>
      <c r="N1010" s="11">
        <f>IF($L$9&gt;100000,H1010*K1010,0)</f>
        <v>0</v>
      </c>
    </row>
    <row r="1011" spans="2:14" s="1" customFormat="1" ht="21.95" customHeight="1" outlineLevel="2" x14ac:dyDescent="0.2">
      <c r="B1011" s="35" t="s">
        <v>2007</v>
      </c>
      <c r="C1011" s="16" t="s">
        <v>2008</v>
      </c>
      <c r="D1011" s="17">
        <v>155</v>
      </c>
      <c r="E1011" s="18" t="s">
        <v>25</v>
      </c>
      <c r="F1011" s="17">
        <v>152</v>
      </c>
      <c r="G1011" s="18" t="s">
        <v>25</v>
      </c>
      <c r="H1011" s="17">
        <v>138.5</v>
      </c>
      <c r="I1011" s="18" t="s">
        <v>25</v>
      </c>
      <c r="J1011" s="19">
        <v>75</v>
      </c>
      <c r="K1011" s="11"/>
      <c r="L1011" s="11">
        <f>D1011*K1011</f>
        <v>0</v>
      </c>
      <c r="M1011" s="11">
        <f>IF(49999&lt;$L$9,IF($L$9&lt;100000,F1011*K1011,0),0)</f>
        <v>0</v>
      </c>
      <c r="N1011" s="11">
        <f>IF($L$9&gt;100000,H1011*K1011,0)</f>
        <v>0</v>
      </c>
    </row>
    <row r="1012" spans="2:14" s="1" customFormat="1" ht="21.95" customHeight="1" outlineLevel="2" x14ac:dyDescent="0.2">
      <c r="B1012" s="35" t="s">
        <v>2009</v>
      </c>
      <c r="C1012" s="16" t="s">
        <v>2010</v>
      </c>
      <c r="D1012" s="17">
        <v>155</v>
      </c>
      <c r="E1012" s="18" t="s">
        <v>25</v>
      </c>
      <c r="F1012" s="17">
        <v>152</v>
      </c>
      <c r="G1012" s="18" t="s">
        <v>25</v>
      </c>
      <c r="H1012" s="17">
        <v>138.5</v>
      </c>
      <c r="I1012" s="18" t="s">
        <v>25</v>
      </c>
      <c r="J1012" s="19">
        <v>82</v>
      </c>
      <c r="K1012" s="11"/>
      <c r="L1012" s="11">
        <f>D1012*K1012</f>
        <v>0</v>
      </c>
      <c r="M1012" s="11">
        <f>IF(49999&lt;$L$9,IF($L$9&lt;100000,F1012*K1012,0),0)</f>
        <v>0</v>
      </c>
      <c r="N1012" s="11">
        <f>IF($L$9&gt;100000,H1012*K1012,0)</f>
        <v>0</v>
      </c>
    </row>
    <row r="1013" spans="2:14" s="1" customFormat="1" ht="21.95" customHeight="1" outlineLevel="2" x14ac:dyDescent="0.2">
      <c r="B1013" s="35" t="s">
        <v>2011</v>
      </c>
      <c r="C1013" s="16" t="s">
        <v>2012</v>
      </c>
      <c r="D1013" s="17">
        <v>155</v>
      </c>
      <c r="E1013" s="18" t="s">
        <v>25</v>
      </c>
      <c r="F1013" s="17">
        <v>152</v>
      </c>
      <c r="G1013" s="18" t="s">
        <v>25</v>
      </c>
      <c r="H1013" s="17">
        <v>138.5</v>
      </c>
      <c r="I1013" s="18" t="s">
        <v>25</v>
      </c>
      <c r="J1013" s="19">
        <v>83</v>
      </c>
      <c r="K1013" s="11"/>
      <c r="L1013" s="11">
        <f>D1013*K1013</f>
        <v>0</v>
      </c>
      <c r="M1013" s="11">
        <f>IF(49999&lt;$L$9,IF($L$9&lt;100000,F1013*K1013,0),0)</f>
        <v>0</v>
      </c>
      <c r="N1013" s="11">
        <f>IF($L$9&gt;100000,H1013*K1013,0)</f>
        <v>0</v>
      </c>
    </row>
    <row r="1014" spans="2:14" s="1" customFormat="1" ht="21.95" customHeight="1" outlineLevel="2" x14ac:dyDescent="0.2">
      <c r="B1014" s="35" t="s">
        <v>2013</v>
      </c>
      <c r="C1014" s="16" t="s">
        <v>2014</v>
      </c>
      <c r="D1014" s="17">
        <v>155</v>
      </c>
      <c r="E1014" s="18" t="s">
        <v>25</v>
      </c>
      <c r="F1014" s="17">
        <v>152</v>
      </c>
      <c r="G1014" s="18" t="s">
        <v>25</v>
      </c>
      <c r="H1014" s="17">
        <v>138.5</v>
      </c>
      <c r="I1014" s="18" t="s">
        <v>25</v>
      </c>
      <c r="J1014" s="19">
        <v>78</v>
      </c>
      <c r="K1014" s="11"/>
      <c r="L1014" s="11">
        <f>D1014*K1014</f>
        <v>0</v>
      </c>
      <c r="M1014" s="11">
        <f>IF(49999&lt;$L$9,IF($L$9&lt;100000,F1014*K1014,0),0)</f>
        <v>0</v>
      </c>
      <c r="N1014" s="11">
        <f>IF($L$9&gt;100000,H1014*K1014,0)</f>
        <v>0</v>
      </c>
    </row>
    <row r="1015" spans="2:14" s="1" customFormat="1" ht="21.95" customHeight="1" outlineLevel="2" x14ac:dyDescent="0.2">
      <c r="B1015" s="35" t="s">
        <v>2015</v>
      </c>
      <c r="C1015" s="16" t="s">
        <v>2016</v>
      </c>
      <c r="D1015" s="17">
        <v>183</v>
      </c>
      <c r="E1015" s="18" t="s">
        <v>25</v>
      </c>
      <c r="F1015" s="17">
        <v>179</v>
      </c>
      <c r="G1015" s="18" t="s">
        <v>25</v>
      </c>
      <c r="H1015" s="17">
        <v>163</v>
      </c>
      <c r="I1015" s="18" t="s">
        <v>25</v>
      </c>
      <c r="J1015" s="19">
        <v>75</v>
      </c>
      <c r="K1015" s="11"/>
      <c r="L1015" s="11">
        <f>D1015*K1015</f>
        <v>0</v>
      </c>
      <c r="M1015" s="11">
        <f>IF(49999&lt;$L$9,IF($L$9&lt;100000,F1015*K1015,0),0)</f>
        <v>0</v>
      </c>
      <c r="N1015" s="11">
        <f>IF($L$9&gt;100000,H1015*K1015,0)</f>
        <v>0</v>
      </c>
    </row>
    <row r="1016" spans="2:14" s="1" customFormat="1" ht="21.95" customHeight="1" outlineLevel="2" x14ac:dyDescent="0.2">
      <c r="B1016" s="35" t="s">
        <v>2017</v>
      </c>
      <c r="C1016" s="16" t="s">
        <v>2018</v>
      </c>
      <c r="D1016" s="17">
        <v>183</v>
      </c>
      <c r="E1016" s="18" t="s">
        <v>25</v>
      </c>
      <c r="F1016" s="17">
        <v>179</v>
      </c>
      <c r="G1016" s="18" t="s">
        <v>25</v>
      </c>
      <c r="H1016" s="17">
        <v>163</v>
      </c>
      <c r="I1016" s="18" t="s">
        <v>25</v>
      </c>
      <c r="J1016" s="19">
        <v>75</v>
      </c>
      <c r="K1016" s="11"/>
      <c r="L1016" s="11">
        <f>D1016*K1016</f>
        <v>0</v>
      </c>
      <c r="M1016" s="11">
        <f>IF(49999&lt;$L$9,IF($L$9&lt;100000,F1016*K1016,0),0)</f>
        <v>0</v>
      </c>
      <c r="N1016" s="11">
        <f>IF($L$9&gt;100000,H1016*K1016,0)</f>
        <v>0</v>
      </c>
    </row>
    <row r="1017" spans="2:14" s="1" customFormat="1" ht="21.95" customHeight="1" outlineLevel="2" x14ac:dyDescent="0.2">
      <c r="B1017" s="35" t="s">
        <v>2019</v>
      </c>
      <c r="C1017" s="16" t="s">
        <v>2020</v>
      </c>
      <c r="D1017" s="17">
        <v>183</v>
      </c>
      <c r="E1017" s="18" t="s">
        <v>25</v>
      </c>
      <c r="F1017" s="17">
        <v>179</v>
      </c>
      <c r="G1017" s="18" t="s">
        <v>25</v>
      </c>
      <c r="H1017" s="17">
        <v>163</v>
      </c>
      <c r="I1017" s="18" t="s">
        <v>25</v>
      </c>
      <c r="J1017" s="19">
        <v>83</v>
      </c>
      <c r="K1017" s="11"/>
      <c r="L1017" s="11">
        <f>D1017*K1017</f>
        <v>0</v>
      </c>
      <c r="M1017" s="11">
        <f>IF(49999&lt;$L$9,IF($L$9&lt;100000,F1017*K1017,0),0)</f>
        <v>0</v>
      </c>
      <c r="N1017" s="11">
        <f>IF($L$9&gt;100000,H1017*K1017,0)</f>
        <v>0</v>
      </c>
    </row>
    <row r="1018" spans="2:14" s="1" customFormat="1" ht="21.95" customHeight="1" outlineLevel="2" x14ac:dyDescent="0.2">
      <c r="B1018" s="35" t="s">
        <v>2021</v>
      </c>
      <c r="C1018" s="16" t="s">
        <v>2022</v>
      </c>
      <c r="D1018" s="17">
        <v>183</v>
      </c>
      <c r="E1018" s="18" t="s">
        <v>25</v>
      </c>
      <c r="F1018" s="17">
        <v>179</v>
      </c>
      <c r="G1018" s="18" t="s">
        <v>25</v>
      </c>
      <c r="H1018" s="17">
        <v>163</v>
      </c>
      <c r="I1018" s="18" t="s">
        <v>25</v>
      </c>
      <c r="J1018" s="19">
        <v>89</v>
      </c>
      <c r="K1018" s="11"/>
      <c r="L1018" s="11">
        <f>D1018*K1018</f>
        <v>0</v>
      </c>
      <c r="M1018" s="11">
        <f>IF(49999&lt;$L$9,IF($L$9&lt;100000,F1018*K1018,0),0)</f>
        <v>0</v>
      </c>
      <c r="N1018" s="11">
        <f>IF($L$9&gt;100000,H1018*K1018,0)</f>
        <v>0</v>
      </c>
    </row>
    <row r="1019" spans="2:14" s="1" customFormat="1" ht="21.95" customHeight="1" outlineLevel="2" x14ac:dyDescent="0.2">
      <c r="B1019" s="35" t="s">
        <v>2023</v>
      </c>
      <c r="C1019" s="16" t="s">
        <v>2024</v>
      </c>
      <c r="D1019" s="17">
        <v>183</v>
      </c>
      <c r="E1019" s="18" t="s">
        <v>25</v>
      </c>
      <c r="F1019" s="17">
        <v>179</v>
      </c>
      <c r="G1019" s="18" t="s">
        <v>25</v>
      </c>
      <c r="H1019" s="17">
        <v>163</v>
      </c>
      <c r="I1019" s="18" t="s">
        <v>25</v>
      </c>
      <c r="J1019" s="19">
        <v>69</v>
      </c>
      <c r="K1019" s="11"/>
      <c r="L1019" s="11">
        <f>D1019*K1019</f>
        <v>0</v>
      </c>
      <c r="M1019" s="11">
        <f>IF(49999&lt;$L$9,IF($L$9&lt;100000,F1019*K1019,0),0)</f>
        <v>0</v>
      </c>
      <c r="N1019" s="11">
        <f>IF($L$9&gt;100000,H1019*K1019,0)</f>
        <v>0</v>
      </c>
    </row>
    <row r="1020" spans="2:14" s="1" customFormat="1" ht="21.95" customHeight="1" outlineLevel="2" x14ac:dyDescent="0.2">
      <c r="B1020" s="35" t="s">
        <v>2025</v>
      </c>
      <c r="C1020" s="16" t="s">
        <v>2026</v>
      </c>
      <c r="D1020" s="17">
        <v>183</v>
      </c>
      <c r="E1020" s="18" t="s">
        <v>25</v>
      </c>
      <c r="F1020" s="17">
        <v>179</v>
      </c>
      <c r="G1020" s="18" t="s">
        <v>25</v>
      </c>
      <c r="H1020" s="17">
        <v>163</v>
      </c>
      <c r="I1020" s="18" t="s">
        <v>25</v>
      </c>
      <c r="J1020" s="19">
        <v>57</v>
      </c>
      <c r="K1020" s="11"/>
      <c r="L1020" s="11">
        <f>D1020*K1020</f>
        <v>0</v>
      </c>
      <c r="M1020" s="11">
        <f>IF(49999&lt;$L$9,IF($L$9&lt;100000,F1020*K1020,0),0)</f>
        <v>0</v>
      </c>
      <c r="N1020" s="11">
        <f>IF($L$9&gt;100000,H1020*K1020,0)</f>
        <v>0</v>
      </c>
    </row>
    <row r="1021" spans="2:14" s="1" customFormat="1" ht="21.95" customHeight="1" outlineLevel="2" x14ac:dyDescent="0.2">
      <c r="B1021" s="35" t="s">
        <v>2027</v>
      </c>
      <c r="C1021" s="16" t="s">
        <v>2028</v>
      </c>
      <c r="D1021" s="17">
        <v>183</v>
      </c>
      <c r="E1021" s="18" t="s">
        <v>25</v>
      </c>
      <c r="F1021" s="17">
        <v>179</v>
      </c>
      <c r="G1021" s="18" t="s">
        <v>25</v>
      </c>
      <c r="H1021" s="17">
        <v>163</v>
      </c>
      <c r="I1021" s="18" t="s">
        <v>25</v>
      </c>
      <c r="J1021" s="19">
        <v>82</v>
      </c>
      <c r="K1021" s="11"/>
      <c r="L1021" s="11">
        <f>D1021*K1021</f>
        <v>0</v>
      </c>
      <c r="M1021" s="11">
        <f>IF(49999&lt;$L$9,IF($L$9&lt;100000,F1021*K1021,0),0)</f>
        <v>0</v>
      </c>
      <c r="N1021" s="11">
        <f>IF($L$9&gt;100000,H1021*K1021,0)</f>
        <v>0</v>
      </c>
    </row>
    <row r="1022" spans="2:14" s="1" customFormat="1" ht="21.95" customHeight="1" outlineLevel="2" x14ac:dyDescent="0.2">
      <c r="B1022" s="35" t="s">
        <v>2029</v>
      </c>
      <c r="C1022" s="16" t="s">
        <v>2030</v>
      </c>
      <c r="D1022" s="17">
        <v>183</v>
      </c>
      <c r="E1022" s="18" t="s">
        <v>25</v>
      </c>
      <c r="F1022" s="17">
        <v>179</v>
      </c>
      <c r="G1022" s="18" t="s">
        <v>25</v>
      </c>
      <c r="H1022" s="17">
        <v>163</v>
      </c>
      <c r="I1022" s="18" t="s">
        <v>25</v>
      </c>
      <c r="J1022" s="19">
        <v>73</v>
      </c>
      <c r="K1022" s="11"/>
      <c r="L1022" s="11">
        <f>D1022*K1022</f>
        <v>0</v>
      </c>
      <c r="M1022" s="11">
        <f>IF(49999&lt;$L$9,IF($L$9&lt;100000,F1022*K1022,0),0)</f>
        <v>0</v>
      </c>
      <c r="N1022" s="11">
        <f>IF($L$9&gt;100000,H1022*K1022,0)</f>
        <v>0</v>
      </c>
    </row>
    <row r="1023" spans="2:14" s="1" customFormat="1" ht="21.95" customHeight="1" outlineLevel="2" x14ac:dyDescent="0.2">
      <c r="B1023" s="35" t="s">
        <v>2031</v>
      </c>
      <c r="C1023" s="16" t="s">
        <v>2032</v>
      </c>
      <c r="D1023" s="17">
        <v>183</v>
      </c>
      <c r="E1023" s="18" t="s">
        <v>25</v>
      </c>
      <c r="F1023" s="17">
        <v>179</v>
      </c>
      <c r="G1023" s="18" t="s">
        <v>25</v>
      </c>
      <c r="H1023" s="17">
        <v>163</v>
      </c>
      <c r="I1023" s="18" t="s">
        <v>25</v>
      </c>
      <c r="J1023" s="19">
        <v>60</v>
      </c>
      <c r="K1023" s="11"/>
      <c r="L1023" s="11">
        <f>D1023*K1023</f>
        <v>0</v>
      </c>
      <c r="M1023" s="11">
        <f>IF(49999&lt;$L$9,IF($L$9&lt;100000,F1023*K1023,0),0)</f>
        <v>0</v>
      </c>
      <c r="N1023" s="11">
        <f>IF($L$9&gt;100000,H1023*K1023,0)</f>
        <v>0</v>
      </c>
    </row>
    <row r="1024" spans="2:14" s="1" customFormat="1" ht="21.95" customHeight="1" outlineLevel="2" x14ac:dyDescent="0.2">
      <c r="B1024" s="35" t="s">
        <v>2033</v>
      </c>
      <c r="C1024" s="16" t="s">
        <v>2034</v>
      </c>
      <c r="D1024" s="17">
        <v>183</v>
      </c>
      <c r="E1024" s="18" t="s">
        <v>25</v>
      </c>
      <c r="F1024" s="17">
        <v>179</v>
      </c>
      <c r="G1024" s="18" t="s">
        <v>25</v>
      </c>
      <c r="H1024" s="17">
        <v>163</v>
      </c>
      <c r="I1024" s="18" t="s">
        <v>25</v>
      </c>
      <c r="J1024" s="19">
        <v>53</v>
      </c>
      <c r="K1024" s="11"/>
      <c r="L1024" s="11">
        <f>D1024*K1024</f>
        <v>0</v>
      </c>
      <c r="M1024" s="11">
        <f>IF(49999&lt;$L$9,IF($L$9&lt;100000,F1024*K1024,0),0)</f>
        <v>0</v>
      </c>
      <c r="N1024" s="11">
        <f>IF($L$9&gt;100000,H1024*K1024,0)</f>
        <v>0</v>
      </c>
    </row>
    <row r="1025" spans="2:14" s="1" customFormat="1" ht="21.95" customHeight="1" outlineLevel="2" x14ac:dyDescent="0.2">
      <c r="B1025" s="35" t="s">
        <v>2035</v>
      </c>
      <c r="C1025" s="16" t="s">
        <v>2036</v>
      </c>
      <c r="D1025" s="17">
        <v>183</v>
      </c>
      <c r="E1025" s="18" t="s">
        <v>25</v>
      </c>
      <c r="F1025" s="17">
        <v>179</v>
      </c>
      <c r="G1025" s="18" t="s">
        <v>25</v>
      </c>
      <c r="H1025" s="17">
        <v>163</v>
      </c>
      <c r="I1025" s="18" t="s">
        <v>25</v>
      </c>
      <c r="J1025" s="19">
        <v>85</v>
      </c>
      <c r="K1025" s="11"/>
      <c r="L1025" s="11">
        <f>D1025*K1025</f>
        <v>0</v>
      </c>
      <c r="M1025" s="11">
        <f>IF(49999&lt;$L$9,IF($L$9&lt;100000,F1025*K1025,0),0)</f>
        <v>0</v>
      </c>
      <c r="N1025" s="11">
        <f>IF($L$9&gt;100000,H1025*K1025,0)</f>
        <v>0</v>
      </c>
    </row>
    <row r="1026" spans="2:14" s="1" customFormat="1" ht="21.95" customHeight="1" outlineLevel="2" x14ac:dyDescent="0.2">
      <c r="B1026" s="35" t="s">
        <v>2037</v>
      </c>
      <c r="C1026" s="16" t="s">
        <v>2038</v>
      </c>
      <c r="D1026" s="17">
        <v>183</v>
      </c>
      <c r="E1026" s="18" t="s">
        <v>25</v>
      </c>
      <c r="F1026" s="17">
        <v>179</v>
      </c>
      <c r="G1026" s="18" t="s">
        <v>25</v>
      </c>
      <c r="H1026" s="17">
        <v>163</v>
      </c>
      <c r="I1026" s="18" t="s">
        <v>25</v>
      </c>
      <c r="J1026" s="19">
        <v>88</v>
      </c>
      <c r="K1026" s="11"/>
      <c r="L1026" s="11">
        <f>D1026*K1026</f>
        <v>0</v>
      </c>
      <c r="M1026" s="11">
        <f>IF(49999&lt;$L$9,IF($L$9&lt;100000,F1026*K1026,0),0)</f>
        <v>0</v>
      </c>
      <c r="N1026" s="11">
        <f>IF($L$9&gt;100000,H1026*K1026,0)</f>
        <v>0</v>
      </c>
    </row>
    <row r="1027" spans="2:14" s="1" customFormat="1" ht="21.95" customHeight="1" outlineLevel="2" x14ac:dyDescent="0.2">
      <c r="B1027" s="35" t="s">
        <v>2039</v>
      </c>
      <c r="C1027" s="16" t="s">
        <v>2040</v>
      </c>
      <c r="D1027" s="17">
        <v>69</v>
      </c>
      <c r="E1027" s="18" t="s">
        <v>25</v>
      </c>
      <c r="F1027" s="17">
        <v>66</v>
      </c>
      <c r="G1027" s="18" t="s">
        <v>25</v>
      </c>
      <c r="H1027" s="17">
        <v>60</v>
      </c>
      <c r="I1027" s="18" t="s">
        <v>25</v>
      </c>
      <c r="J1027" s="19">
        <v>188</v>
      </c>
      <c r="K1027" s="11"/>
      <c r="L1027" s="11">
        <f>D1027*K1027</f>
        <v>0</v>
      </c>
      <c r="M1027" s="11">
        <f>IF(49999&lt;$L$9,IF($L$9&lt;100000,F1027*K1027,0),0)</f>
        <v>0</v>
      </c>
      <c r="N1027" s="11">
        <f>IF($L$9&gt;100000,H1027*K1027,0)</f>
        <v>0</v>
      </c>
    </row>
    <row r="1028" spans="2:14" s="1" customFormat="1" ht="21.95" customHeight="1" outlineLevel="2" x14ac:dyDescent="0.2">
      <c r="B1028" s="35" t="s">
        <v>2041</v>
      </c>
      <c r="C1028" s="16" t="s">
        <v>2042</v>
      </c>
      <c r="D1028" s="17">
        <v>69</v>
      </c>
      <c r="E1028" s="18" t="s">
        <v>25</v>
      </c>
      <c r="F1028" s="17">
        <v>67</v>
      </c>
      <c r="G1028" s="18" t="s">
        <v>25</v>
      </c>
      <c r="H1028" s="17">
        <v>62.5</v>
      </c>
      <c r="I1028" s="18" t="s">
        <v>25</v>
      </c>
      <c r="J1028" s="19">
        <v>191</v>
      </c>
      <c r="K1028" s="11"/>
      <c r="L1028" s="11">
        <f>D1028*K1028</f>
        <v>0</v>
      </c>
      <c r="M1028" s="11">
        <f>IF(49999&lt;$L$9,IF($L$9&lt;100000,F1028*K1028,0),0)</f>
        <v>0</v>
      </c>
      <c r="N1028" s="11">
        <f>IF($L$9&gt;100000,H1028*K1028,0)</f>
        <v>0</v>
      </c>
    </row>
    <row r="1029" spans="2:14" s="1" customFormat="1" ht="11.1" customHeight="1" outlineLevel="2" x14ac:dyDescent="0.2">
      <c r="B1029" s="35" t="s">
        <v>2043</v>
      </c>
      <c r="C1029" s="16" t="s">
        <v>2044</v>
      </c>
      <c r="D1029" s="17">
        <v>116</v>
      </c>
      <c r="E1029" s="18" t="s">
        <v>25</v>
      </c>
      <c r="F1029" s="17">
        <v>108</v>
      </c>
      <c r="G1029" s="18" t="s">
        <v>25</v>
      </c>
      <c r="H1029" s="17">
        <v>107</v>
      </c>
      <c r="I1029" s="18" t="s">
        <v>25</v>
      </c>
      <c r="J1029" s="19">
        <v>27</v>
      </c>
      <c r="K1029" s="11"/>
      <c r="L1029" s="11">
        <f>D1029*K1029</f>
        <v>0</v>
      </c>
      <c r="M1029" s="11">
        <f>IF(49999&lt;$L$9,IF($L$9&lt;100000,F1029*K1029,0),0)</f>
        <v>0</v>
      </c>
      <c r="N1029" s="11">
        <f>IF($L$9&gt;100000,H1029*K1029,0)</f>
        <v>0</v>
      </c>
    </row>
    <row r="1030" spans="2:14" s="1" customFormat="1" ht="21.95" customHeight="1" outlineLevel="2" x14ac:dyDescent="0.2">
      <c r="B1030" s="35" t="s">
        <v>2045</v>
      </c>
      <c r="C1030" s="16" t="s">
        <v>2046</v>
      </c>
      <c r="D1030" s="17">
        <v>116</v>
      </c>
      <c r="E1030" s="18" t="s">
        <v>25</v>
      </c>
      <c r="F1030" s="17">
        <v>108</v>
      </c>
      <c r="G1030" s="18" t="s">
        <v>25</v>
      </c>
      <c r="H1030" s="17">
        <v>107</v>
      </c>
      <c r="I1030" s="18" t="s">
        <v>25</v>
      </c>
      <c r="J1030" s="19">
        <v>185</v>
      </c>
      <c r="K1030" s="11"/>
      <c r="L1030" s="11">
        <f>D1030*K1030</f>
        <v>0</v>
      </c>
      <c r="M1030" s="11">
        <f>IF(49999&lt;$L$9,IF($L$9&lt;100000,F1030*K1030,0),0)</f>
        <v>0</v>
      </c>
      <c r="N1030" s="11">
        <f>IF($L$9&gt;100000,H1030*K1030,0)</f>
        <v>0</v>
      </c>
    </row>
    <row r="1031" spans="2:14" s="1" customFormat="1" ht="21.95" customHeight="1" outlineLevel="2" x14ac:dyDescent="0.2">
      <c r="B1031" s="35" t="s">
        <v>2047</v>
      </c>
      <c r="C1031" s="16" t="s">
        <v>2048</v>
      </c>
      <c r="D1031" s="17">
        <v>116</v>
      </c>
      <c r="E1031" s="18" t="s">
        <v>25</v>
      </c>
      <c r="F1031" s="17">
        <v>108</v>
      </c>
      <c r="G1031" s="18" t="s">
        <v>25</v>
      </c>
      <c r="H1031" s="17">
        <v>107</v>
      </c>
      <c r="I1031" s="18" t="s">
        <v>25</v>
      </c>
      <c r="J1031" s="19">
        <v>182</v>
      </c>
      <c r="K1031" s="11"/>
      <c r="L1031" s="11">
        <f>D1031*K1031</f>
        <v>0</v>
      </c>
      <c r="M1031" s="11">
        <f>IF(49999&lt;$L$9,IF($L$9&lt;100000,F1031*K1031,0),0)</f>
        <v>0</v>
      </c>
      <c r="N1031" s="11">
        <f>IF($L$9&gt;100000,H1031*K1031,0)</f>
        <v>0</v>
      </c>
    </row>
    <row r="1032" spans="2:14" s="1" customFormat="1" ht="21.95" customHeight="1" outlineLevel="2" x14ac:dyDescent="0.2">
      <c r="B1032" s="35" t="s">
        <v>2049</v>
      </c>
      <c r="C1032" s="16" t="s">
        <v>2050</v>
      </c>
      <c r="D1032" s="17">
        <v>116</v>
      </c>
      <c r="E1032" s="18" t="s">
        <v>25</v>
      </c>
      <c r="F1032" s="17">
        <v>108</v>
      </c>
      <c r="G1032" s="18" t="s">
        <v>25</v>
      </c>
      <c r="H1032" s="17">
        <v>107</v>
      </c>
      <c r="I1032" s="18" t="s">
        <v>25</v>
      </c>
      <c r="J1032" s="19">
        <v>312</v>
      </c>
      <c r="K1032" s="11"/>
      <c r="L1032" s="11">
        <f>D1032*K1032</f>
        <v>0</v>
      </c>
      <c r="M1032" s="11">
        <f>IF(49999&lt;$L$9,IF($L$9&lt;100000,F1032*K1032,0),0)</f>
        <v>0</v>
      </c>
      <c r="N1032" s="11">
        <f>IF($L$9&gt;100000,H1032*K1032,0)</f>
        <v>0</v>
      </c>
    </row>
    <row r="1033" spans="2:14" s="1" customFormat="1" ht="21.95" customHeight="1" outlineLevel="2" x14ac:dyDescent="0.2">
      <c r="B1033" s="35" t="s">
        <v>2051</v>
      </c>
      <c r="C1033" s="16" t="s">
        <v>2052</v>
      </c>
      <c r="D1033" s="17">
        <v>116</v>
      </c>
      <c r="E1033" s="18" t="s">
        <v>25</v>
      </c>
      <c r="F1033" s="17">
        <v>108</v>
      </c>
      <c r="G1033" s="18" t="s">
        <v>25</v>
      </c>
      <c r="H1033" s="17">
        <v>107</v>
      </c>
      <c r="I1033" s="18" t="s">
        <v>25</v>
      </c>
      <c r="J1033" s="19">
        <v>158</v>
      </c>
      <c r="K1033" s="11"/>
      <c r="L1033" s="11">
        <f>D1033*K1033</f>
        <v>0</v>
      </c>
      <c r="M1033" s="11">
        <f>IF(49999&lt;$L$9,IF($L$9&lt;100000,F1033*K1033,0),0)</f>
        <v>0</v>
      </c>
      <c r="N1033" s="11">
        <f>IF($L$9&gt;100000,H1033*K1033,0)</f>
        <v>0</v>
      </c>
    </row>
    <row r="1034" spans="2:14" s="1" customFormat="1" ht="11.1" customHeight="1" outlineLevel="2" x14ac:dyDescent="0.2">
      <c r="B1034" s="35" t="s">
        <v>2053</v>
      </c>
      <c r="C1034" s="16" t="s">
        <v>2054</v>
      </c>
      <c r="D1034" s="17">
        <v>120</v>
      </c>
      <c r="E1034" s="18" t="s">
        <v>25</v>
      </c>
      <c r="F1034" s="17">
        <v>123</v>
      </c>
      <c r="G1034" s="18" t="s">
        <v>25</v>
      </c>
      <c r="H1034" s="17">
        <v>112</v>
      </c>
      <c r="I1034" s="18" t="s">
        <v>25</v>
      </c>
      <c r="J1034" s="19">
        <v>147</v>
      </c>
      <c r="K1034" s="11"/>
      <c r="L1034" s="11">
        <f>D1034*K1034</f>
        <v>0</v>
      </c>
      <c r="M1034" s="11">
        <f>IF(49999&lt;$L$9,IF($L$9&lt;100000,F1034*K1034,0),0)</f>
        <v>0</v>
      </c>
      <c r="N1034" s="11">
        <f>IF($L$9&gt;100000,H1034*K1034,0)</f>
        <v>0</v>
      </c>
    </row>
    <row r="1035" spans="2:14" s="1" customFormat="1" ht="21.95" customHeight="1" outlineLevel="2" x14ac:dyDescent="0.2">
      <c r="B1035" s="35" t="s">
        <v>2055</v>
      </c>
      <c r="C1035" s="16" t="s">
        <v>2056</v>
      </c>
      <c r="D1035" s="17">
        <v>116</v>
      </c>
      <c r="E1035" s="18" t="s">
        <v>25</v>
      </c>
      <c r="F1035" s="17">
        <v>108</v>
      </c>
      <c r="G1035" s="18" t="s">
        <v>25</v>
      </c>
      <c r="H1035" s="17">
        <v>107</v>
      </c>
      <c r="I1035" s="18" t="s">
        <v>25</v>
      </c>
      <c r="J1035" s="19">
        <v>163</v>
      </c>
      <c r="K1035" s="11"/>
      <c r="L1035" s="11">
        <f>D1035*K1035</f>
        <v>0</v>
      </c>
      <c r="M1035" s="11">
        <f>IF(49999&lt;$L$9,IF($L$9&lt;100000,F1035*K1035,0),0)</f>
        <v>0</v>
      </c>
      <c r="N1035" s="11">
        <f>IF($L$9&gt;100000,H1035*K1035,0)</f>
        <v>0</v>
      </c>
    </row>
    <row r="1036" spans="2:14" s="1" customFormat="1" ht="21.95" customHeight="1" outlineLevel="2" x14ac:dyDescent="0.2">
      <c r="B1036" s="35" t="s">
        <v>2057</v>
      </c>
      <c r="C1036" s="16" t="s">
        <v>2058</v>
      </c>
      <c r="D1036" s="17">
        <v>116</v>
      </c>
      <c r="E1036" s="18" t="s">
        <v>25</v>
      </c>
      <c r="F1036" s="17">
        <v>108</v>
      </c>
      <c r="G1036" s="18" t="s">
        <v>25</v>
      </c>
      <c r="H1036" s="17">
        <v>107</v>
      </c>
      <c r="I1036" s="18" t="s">
        <v>25</v>
      </c>
      <c r="J1036" s="19">
        <v>155</v>
      </c>
      <c r="K1036" s="11"/>
      <c r="L1036" s="11">
        <f>D1036*K1036</f>
        <v>0</v>
      </c>
      <c r="M1036" s="11">
        <f>IF(49999&lt;$L$9,IF($L$9&lt;100000,F1036*K1036,0),0)</f>
        <v>0</v>
      </c>
      <c r="N1036" s="11">
        <f>IF($L$9&gt;100000,H1036*K1036,0)</f>
        <v>0</v>
      </c>
    </row>
    <row r="1037" spans="2:14" s="1" customFormat="1" ht="11.1" customHeight="1" outlineLevel="2" x14ac:dyDescent="0.2">
      <c r="B1037" s="35" t="s">
        <v>2059</v>
      </c>
      <c r="C1037" s="16" t="s">
        <v>2060</v>
      </c>
      <c r="D1037" s="17">
        <v>120</v>
      </c>
      <c r="E1037" s="18" t="s">
        <v>25</v>
      </c>
      <c r="F1037" s="17">
        <v>123</v>
      </c>
      <c r="G1037" s="18" t="s">
        <v>25</v>
      </c>
      <c r="H1037" s="17">
        <v>112</v>
      </c>
      <c r="I1037" s="18" t="s">
        <v>25</v>
      </c>
      <c r="J1037" s="19">
        <v>287</v>
      </c>
      <c r="K1037" s="11"/>
      <c r="L1037" s="11">
        <f>D1037*K1037</f>
        <v>0</v>
      </c>
      <c r="M1037" s="11">
        <f>IF(49999&lt;$L$9,IF($L$9&lt;100000,F1037*K1037,0),0)</f>
        <v>0</v>
      </c>
      <c r="N1037" s="11">
        <f>IF($L$9&gt;100000,H1037*K1037,0)</f>
        <v>0</v>
      </c>
    </row>
    <row r="1038" spans="2:14" s="1" customFormat="1" ht="21.95" customHeight="1" outlineLevel="2" x14ac:dyDescent="0.2">
      <c r="B1038" s="35" t="s">
        <v>2061</v>
      </c>
      <c r="C1038" s="16" t="s">
        <v>2062</v>
      </c>
      <c r="D1038" s="17">
        <v>120</v>
      </c>
      <c r="E1038" s="18" t="s">
        <v>25</v>
      </c>
      <c r="F1038" s="17">
        <v>123</v>
      </c>
      <c r="G1038" s="18" t="s">
        <v>25</v>
      </c>
      <c r="H1038" s="17">
        <v>112</v>
      </c>
      <c r="I1038" s="18" t="s">
        <v>25</v>
      </c>
      <c r="J1038" s="19">
        <v>284</v>
      </c>
      <c r="K1038" s="11"/>
      <c r="L1038" s="11">
        <f>D1038*K1038</f>
        <v>0</v>
      </c>
      <c r="M1038" s="11">
        <f>IF(49999&lt;$L$9,IF($L$9&lt;100000,F1038*K1038,0),0)</f>
        <v>0</v>
      </c>
      <c r="N1038" s="11">
        <f>IF($L$9&gt;100000,H1038*K1038,0)</f>
        <v>0</v>
      </c>
    </row>
    <row r="1039" spans="2:14" s="1" customFormat="1" ht="21.95" customHeight="1" outlineLevel="2" x14ac:dyDescent="0.2">
      <c r="B1039" s="35" t="s">
        <v>2063</v>
      </c>
      <c r="C1039" s="16" t="s">
        <v>2064</v>
      </c>
      <c r="D1039" s="17">
        <v>120</v>
      </c>
      <c r="E1039" s="18" t="s">
        <v>25</v>
      </c>
      <c r="F1039" s="17">
        <v>123</v>
      </c>
      <c r="G1039" s="18" t="s">
        <v>25</v>
      </c>
      <c r="H1039" s="17">
        <v>112</v>
      </c>
      <c r="I1039" s="18" t="s">
        <v>25</v>
      </c>
      <c r="J1039" s="19">
        <v>264</v>
      </c>
      <c r="K1039" s="11"/>
      <c r="L1039" s="11">
        <f>D1039*K1039</f>
        <v>0</v>
      </c>
      <c r="M1039" s="11">
        <f>IF(49999&lt;$L$9,IF($L$9&lt;100000,F1039*K1039,0),0)</f>
        <v>0</v>
      </c>
      <c r="N1039" s="11">
        <f>IF($L$9&gt;100000,H1039*K1039,0)</f>
        <v>0</v>
      </c>
    </row>
    <row r="1040" spans="2:14" s="1" customFormat="1" ht="11.1" customHeight="1" outlineLevel="2" x14ac:dyDescent="0.2">
      <c r="B1040" s="35" t="s">
        <v>2065</v>
      </c>
      <c r="C1040" s="16" t="s">
        <v>2066</v>
      </c>
      <c r="D1040" s="17">
        <v>56</v>
      </c>
      <c r="E1040" s="18" t="s">
        <v>25</v>
      </c>
      <c r="F1040" s="17">
        <v>51</v>
      </c>
      <c r="G1040" s="18" t="s">
        <v>25</v>
      </c>
      <c r="H1040" s="17">
        <v>51</v>
      </c>
      <c r="I1040" s="18" t="s">
        <v>25</v>
      </c>
      <c r="J1040" s="19">
        <v>55</v>
      </c>
      <c r="K1040" s="11"/>
      <c r="L1040" s="11">
        <f>D1040*K1040</f>
        <v>0</v>
      </c>
      <c r="M1040" s="11">
        <f>IF(49999&lt;$L$9,IF($L$9&lt;100000,F1040*K1040,0),0)</f>
        <v>0</v>
      </c>
      <c r="N1040" s="11">
        <f>IF($L$9&gt;100000,H1040*K1040,0)</f>
        <v>0</v>
      </c>
    </row>
    <row r="1041" spans="2:14" s="1" customFormat="1" ht="11.1" customHeight="1" outlineLevel="2" x14ac:dyDescent="0.2">
      <c r="B1041" s="35" t="s">
        <v>2067</v>
      </c>
      <c r="C1041" s="16" t="s">
        <v>2068</v>
      </c>
      <c r="D1041" s="17">
        <v>56</v>
      </c>
      <c r="E1041" s="18" t="s">
        <v>25</v>
      </c>
      <c r="F1041" s="17">
        <v>51</v>
      </c>
      <c r="G1041" s="18" t="s">
        <v>25</v>
      </c>
      <c r="H1041" s="17">
        <v>51</v>
      </c>
      <c r="I1041" s="18" t="s">
        <v>25</v>
      </c>
      <c r="J1041" s="19">
        <v>18</v>
      </c>
      <c r="K1041" s="11"/>
      <c r="L1041" s="11">
        <f>D1041*K1041</f>
        <v>0</v>
      </c>
      <c r="M1041" s="11">
        <f>IF(49999&lt;$L$9,IF($L$9&lt;100000,F1041*K1041,0),0)</f>
        <v>0</v>
      </c>
      <c r="N1041" s="11">
        <f>IF($L$9&gt;100000,H1041*K1041,0)</f>
        <v>0</v>
      </c>
    </row>
    <row r="1042" spans="2:14" s="1" customFormat="1" ht="11.1" customHeight="1" outlineLevel="2" x14ac:dyDescent="0.2">
      <c r="B1042" s="35" t="s">
        <v>2069</v>
      </c>
      <c r="C1042" s="16" t="s">
        <v>2070</v>
      </c>
      <c r="D1042" s="17">
        <v>56</v>
      </c>
      <c r="E1042" s="18" t="s">
        <v>25</v>
      </c>
      <c r="F1042" s="17">
        <v>51</v>
      </c>
      <c r="G1042" s="18" t="s">
        <v>25</v>
      </c>
      <c r="H1042" s="17">
        <v>51</v>
      </c>
      <c r="I1042" s="18" t="s">
        <v>25</v>
      </c>
      <c r="J1042" s="19">
        <v>51</v>
      </c>
      <c r="K1042" s="11"/>
      <c r="L1042" s="11">
        <f>D1042*K1042</f>
        <v>0</v>
      </c>
      <c r="M1042" s="11">
        <f>IF(49999&lt;$L$9,IF($L$9&lt;100000,F1042*K1042,0),0)</f>
        <v>0</v>
      </c>
      <c r="N1042" s="11">
        <f>IF($L$9&gt;100000,H1042*K1042,0)</f>
        <v>0</v>
      </c>
    </row>
    <row r="1043" spans="2:14" s="1" customFormat="1" ht="11.1" customHeight="1" outlineLevel="2" x14ac:dyDescent="0.2">
      <c r="B1043" s="35" t="s">
        <v>2071</v>
      </c>
      <c r="C1043" s="16" t="s">
        <v>2072</v>
      </c>
      <c r="D1043" s="17">
        <v>56</v>
      </c>
      <c r="E1043" s="18" t="s">
        <v>25</v>
      </c>
      <c r="F1043" s="17">
        <v>51</v>
      </c>
      <c r="G1043" s="18" t="s">
        <v>25</v>
      </c>
      <c r="H1043" s="17">
        <v>51</v>
      </c>
      <c r="I1043" s="18" t="s">
        <v>25</v>
      </c>
      <c r="J1043" s="19">
        <v>79</v>
      </c>
      <c r="K1043" s="11"/>
      <c r="L1043" s="11">
        <f>D1043*K1043</f>
        <v>0</v>
      </c>
      <c r="M1043" s="11">
        <f>IF(49999&lt;$L$9,IF($L$9&lt;100000,F1043*K1043,0),0)</f>
        <v>0</v>
      </c>
      <c r="N1043" s="11">
        <f>IF($L$9&gt;100000,H1043*K1043,0)</f>
        <v>0</v>
      </c>
    </row>
    <row r="1044" spans="2:14" s="1" customFormat="1" ht="11.1" customHeight="1" outlineLevel="2" x14ac:dyDescent="0.2">
      <c r="B1044" s="35" t="s">
        <v>2073</v>
      </c>
      <c r="C1044" s="16" t="s">
        <v>2074</v>
      </c>
      <c r="D1044" s="17">
        <v>56</v>
      </c>
      <c r="E1044" s="18" t="s">
        <v>25</v>
      </c>
      <c r="F1044" s="17">
        <v>51</v>
      </c>
      <c r="G1044" s="18" t="s">
        <v>25</v>
      </c>
      <c r="H1044" s="17">
        <v>51</v>
      </c>
      <c r="I1044" s="18" t="s">
        <v>25</v>
      </c>
      <c r="J1044" s="19">
        <v>90</v>
      </c>
      <c r="K1044" s="11"/>
      <c r="L1044" s="11">
        <f>D1044*K1044</f>
        <v>0</v>
      </c>
      <c r="M1044" s="11">
        <f>IF(49999&lt;$L$9,IF($L$9&lt;100000,F1044*K1044,0),0)</f>
        <v>0</v>
      </c>
      <c r="N1044" s="11">
        <f>IF($L$9&gt;100000,H1044*K1044,0)</f>
        <v>0</v>
      </c>
    </row>
    <row r="1045" spans="2:14" s="1" customFormat="1" ht="11.1" customHeight="1" outlineLevel="2" x14ac:dyDescent="0.2">
      <c r="B1045" s="35" t="s">
        <v>2075</v>
      </c>
      <c r="C1045" s="16" t="s">
        <v>2076</v>
      </c>
      <c r="D1045" s="17">
        <v>56</v>
      </c>
      <c r="E1045" s="18" t="s">
        <v>25</v>
      </c>
      <c r="F1045" s="17">
        <v>51</v>
      </c>
      <c r="G1045" s="18" t="s">
        <v>25</v>
      </c>
      <c r="H1045" s="17">
        <v>51</v>
      </c>
      <c r="I1045" s="18" t="s">
        <v>25</v>
      </c>
      <c r="J1045" s="19">
        <v>92</v>
      </c>
      <c r="K1045" s="11"/>
      <c r="L1045" s="11">
        <f>D1045*K1045</f>
        <v>0</v>
      </c>
      <c r="M1045" s="11">
        <f>IF(49999&lt;$L$9,IF($L$9&lt;100000,F1045*K1045,0),0)</f>
        <v>0</v>
      </c>
      <c r="N1045" s="11">
        <f>IF($L$9&gt;100000,H1045*K1045,0)</f>
        <v>0</v>
      </c>
    </row>
    <row r="1046" spans="2:14" s="1" customFormat="1" ht="11.1" customHeight="1" outlineLevel="2" x14ac:dyDescent="0.2">
      <c r="B1046" s="35" t="s">
        <v>2077</v>
      </c>
      <c r="C1046" s="16" t="s">
        <v>2078</v>
      </c>
      <c r="D1046" s="17">
        <v>56</v>
      </c>
      <c r="E1046" s="18" t="s">
        <v>25</v>
      </c>
      <c r="F1046" s="17">
        <v>51</v>
      </c>
      <c r="G1046" s="18" t="s">
        <v>25</v>
      </c>
      <c r="H1046" s="17">
        <v>51</v>
      </c>
      <c r="I1046" s="18" t="s">
        <v>25</v>
      </c>
      <c r="J1046" s="19">
        <v>94</v>
      </c>
      <c r="K1046" s="11"/>
      <c r="L1046" s="11">
        <f>D1046*K1046</f>
        <v>0</v>
      </c>
      <c r="M1046" s="11">
        <f>IF(49999&lt;$L$9,IF($L$9&lt;100000,F1046*K1046,0),0)</f>
        <v>0</v>
      </c>
      <c r="N1046" s="11">
        <f>IF($L$9&gt;100000,H1046*K1046,0)</f>
        <v>0</v>
      </c>
    </row>
    <row r="1047" spans="2:14" s="1" customFormat="1" ht="11.1" customHeight="1" outlineLevel="2" x14ac:dyDescent="0.2">
      <c r="B1047" s="35" t="s">
        <v>2079</v>
      </c>
      <c r="C1047" s="16" t="s">
        <v>2080</v>
      </c>
      <c r="D1047" s="17">
        <v>56</v>
      </c>
      <c r="E1047" s="18" t="s">
        <v>25</v>
      </c>
      <c r="F1047" s="17">
        <v>51</v>
      </c>
      <c r="G1047" s="18" t="s">
        <v>25</v>
      </c>
      <c r="H1047" s="17">
        <v>51</v>
      </c>
      <c r="I1047" s="18" t="s">
        <v>25</v>
      </c>
      <c r="J1047" s="19">
        <v>92</v>
      </c>
      <c r="K1047" s="11"/>
      <c r="L1047" s="11">
        <f>D1047*K1047</f>
        <v>0</v>
      </c>
      <c r="M1047" s="11">
        <f>IF(49999&lt;$L$9,IF($L$9&lt;100000,F1047*K1047,0),0)</f>
        <v>0</v>
      </c>
      <c r="N1047" s="11">
        <f>IF($L$9&gt;100000,H1047*K1047,0)</f>
        <v>0</v>
      </c>
    </row>
    <row r="1048" spans="2:14" s="1" customFormat="1" ht="11.1" customHeight="1" outlineLevel="2" x14ac:dyDescent="0.2">
      <c r="B1048" s="35" t="s">
        <v>2081</v>
      </c>
      <c r="C1048" s="16" t="s">
        <v>2082</v>
      </c>
      <c r="D1048" s="17">
        <v>56</v>
      </c>
      <c r="E1048" s="18" t="s">
        <v>25</v>
      </c>
      <c r="F1048" s="17">
        <v>51</v>
      </c>
      <c r="G1048" s="18" t="s">
        <v>25</v>
      </c>
      <c r="H1048" s="17">
        <v>51</v>
      </c>
      <c r="I1048" s="18" t="s">
        <v>25</v>
      </c>
      <c r="J1048" s="19">
        <v>86</v>
      </c>
      <c r="K1048" s="11"/>
      <c r="L1048" s="11">
        <f>D1048*K1048</f>
        <v>0</v>
      </c>
      <c r="M1048" s="11">
        <f>IF(49999&lt;$L$9,IF($L$9&lt;100000,F1048*K1048,0),0)</f>
        <v>0</v>
      </c>
      <c r="N1048" s="11">
        <f>IF($L$9&gt;100000,H1048*K1048,0)</f>
        <v>0</v>
      </c>
    </row>
    <row r="1049" spans="2:14" s="1" customFormat="1" ht="11.1" customHeight="1" outlineLevel="2" x14ac:dyDescent="0.2">
      <c r="B1049" s="35" t="s">
        <v>2083</v>
      </c>
      <c r="C1049" s="16" t="s">
        <v>2084</v>
      </c>
      <c r="D1049" s="17">
        <v>56</v>
      </c>
      <c r="E1049" s="18" t="s">
        <v>25</v>
      </c>
      <c r="F1049" s="17">
        <v>51</v>
      </c>
      <c r="G1049" s="18" t="s">
        <v>25</v>
      </c>
      <c r="H1049" s="17">
        <v>51</v>
      </c>
      <c r="I1049" s="18" t="s">
        <v>25</v>
      </c>
      <c r="J1049" s="19">
        <v>92</v>
      </c>
      <c r="K1049" s="11"/>
      <c r="L1049" s="11">
        <f>D1049*K1049</f>
        <v>0</v>
      </c>
      <c r="M1049" s="11">
        <f>IF(49999&lt;$L$9,IF($L$9&lt;100000,F1049*K1049,0),0)</f>
        <v>0</v>
      </c>
      <c r="N1049" s="11">
        <f>IF($L$9&gt;100000,H1049*K1049,0)</f>
        <v>0</v>
      </c>
    </row>
    <row r="1050" spans="2:14" s="1" customFormat="1" ht="11.1" customHeight="1" outlineLevel="2" x14ac:dyDescent="0.2">
      <c r="B1050" s="35" t="s">
        <v>2085</v>
      </c>
      <c r="C1050" s="16" t="s">
        <v>2086</v>
      </c>
      <c r="D1050" s="17">
        <v>56</v>
      </c>
      <c r="E1050" s="18" t="s">
        <v>25</v>
      </c>
      <c r="F1050" s="17">
        <v>51</v>
      </c>
      <c r="G1050" s="18" t="s">
        <v>25</v>
      </c>
      <c r="H1050" s="17">
        <v>51</v>
      </c>
      <c r="I1050" s="18" t="s">
        <v>25</v>
      </c>
      <c r="J1050" s="19">
        <v>91</v>
      </c>
      <c r="K1050" s="11"/>
      <c r="L1050" s="11">
        <f>D1050*K1050</f>
        <v>0</v>
      </c>
      <c r="M1050" s="11">
        <f>IF(49999&lt;$L$9,IF($L$9&lt;100000,F1050*K1050,0),0)</f>
        <v>0</v>
      </c>
      <c r="N1050" s="11">
        <f>IF($L$9&gt;100000,H1050*K1050,0)</f>
        <v>0</v>
      </c>
    </row>
    <row r="1051" spans="2:14" s="1" customFormat="1" ht="11.1" customHeight="1" outlineLevel="2" x14ac:dyDescent="0.2">
      <c r="B1051" s="35" t="s">
        <v>2087</v>
      </c>
      <c r="C1051" s="16" t="s">
        <v>2088</v>
      </c>
      <c r="D1051" s="17">
        <v>56</v>
      </c>
      <c r="E1051" s="18" t="s">
        <v>25</v>
      </c>
      <c r="F1051" s="17">
        <v>51</v>
      </c>
      <c r="G1051" s="18" t="s">
        <v>25</v>
      </c>
      <c r="H1051" s="17">
        <v>51</v>
      </c>
      <c r="I1051" s="18" t="s">
        <v>25</v>
      </c>
      <c r="J1051" s="19">
        <v>93</v>
      </c>
      <c r="K1051" s="11"/>
      <c r="L1051" s="11">
        <f>D1051*K1051</f>
        <v>0</v>
      </c>
      <c r="M1051" s="11">
        <f>IF(49999&lt;$L$9,IF($L$9&lt;100000,F1051*K1051,0),0)</f>
        <v>0</v>
      </c>
      <c r="N1051" s="11">
        <f>IF($L$9&gt;100000,H1051*K1051,0)</f>
        <v>0</v>
      </c>
    </row>
    <row r="1052" spans="2:14" s="1" customFormat="1" ht="11.1" customHeight="1" outlineLevel="2" x14ac:dyDescent="0.2">
      <c r="B1052" s="35" t="s">
        <v>2089</v>
      </c>
      <c r="C1052" s="16" t="s">
        <v>2090</v>
      </c>
      <c r="D1052" s="17">
        <v>56</v>
      </c>
      <c r="E1052" s="18" t="s">
        <v>25</v>
      </c>
      <c r="F1052" s="17">
        <v>51</v>
      </c>
      <c r="G1052" s="18" t="s">
        <v>25</v>
      </c>
      <c r="H1052" s="17">
        <v>51</v>
      </c>
      <c r="I1052" s="18" t="s">
        <v>25</v>
      </c>
      <c r="J1052" s="19">
        <v>91</v>
      </c>
      <c r="K1052" s="11"/>
      <c r="L1052" s="11">
        <f>D1052*K1052</f>
        <v>0</v>
      </c>
      <c r="M1052" s="11">
        <f>IF(49999&lt;$L$9,IF($L$9&lt;100000,F1052*K1052,0),0)</f>
        <v>0</v>
      </c>
      <c r="N1052" s="11">
        <f>IF($L$9&gt;100000,H1052*K1052,0)</f>
        <v>0</v>
      </c>
    </row>
    <row r="1053" spans="2:14" s="1" customFormat="1" ht="11.1" customHeight="1" outlineLevel="2" x14ac:dyDescent="0.2">
      <c r="B1053" s="35" t="s">
        <v>2091</v>
      </c>
      <c r="C1053" s="16" t="s">
        <v>2092</v>
      </c>
      <c r="D1053" s="17">
        <v>56</v>
      </c>
      <c r="E1053" s="18" t="s">
        <v>25</v>
      </c>
      <c r="F1053" s="17">
        <v>51</v>
      </c>
      <c r="G1053" s="18" t="s">
        <v>25</v>
      </c>
      <c r="H1053" s="17">
        <v>51</v>
      </c>
      <c r="I1053" s="18" t="s">
        <v>25</v>
      </c>
      <c r="J1053" s="19">
        <v>87</v>
      </c>
      <c r="K1053" s="11"/>
      <c r="L1053" s="11">
        <f>D1053*K1053</f>
        <v>0</v>
      </c>
      <c r="M1053" s="11">
        <f>IF(49999&lt;$L$9,IF($L$9&lt;100000,F1053*K1053,0),0)</f>
        <v>0</v>
      </c>
      <c r="N1053" s="11">
        <f>IF($L$9&gt;100000,H1053*K1053,0)</f>
        <v>0</v>
      </c>
    </row>
    <row r="1054" spans="2:14" s="1" customFormat="1" ht="11.1" customHeight="1" outlineLevel="2" x14ac:dyDescent="0.2">
      <c r="B1054" s="35" t="s">
        <v>2093</v>
      </c>
      <c r="C1054" s="16" t="s">
        <v>2094</v>
      </c>
      <c r="D1054" s="17">
        <v>56</v>
      </c>
      <c r="E1054" s="18" t="s">
        <v>25</v>
      </c>
      <c r="F1054" s="17">
        <v>51</v>
      </c>
      <c r="G1054" s="18" t="s">
        <v>25</v>
      </c>
      <c r="H1054" s="17">
        <v>51</v>
      </c>
      <c r="I1054" s="18" t="s">
        <v>25</v>
      </c>
      <c r="J1054" s="19">
        <v>84</v>
      </c>
      <c r="K1054" s="11"/>
      <c r="L1054" s="11">
        <f>D1054*K1054</f>
        <v>0</v>
      </c>
      <c r="M1054" s="11">
        <f>IF(49999&lt;$L$9,IF($L$9&lt;100000,F1054*K1054,0),0)</f>
        <v>0</v>
      </c>
      <c r="N1054" s="11">
        <f>IF($L$9&gt;100000,H1054*K1054,0)</f>
        <v>0</v>
      </c>
    </row>
    <row r="1055" spans="2:14" s="1" customFormat="1" ht="11.1" customHeight="1" outlineLevel="2" x14ac:dyDescent="0.2">
      <c r="B1055" s="35" t="s">
        <v>2095</v>
      </c>
      <c r="C1055" s="16" t="s">
        <v>2096</v>
      </c>
      <c r="D1055" s="17">
        <v>56</v>
      </c>
      <c r="E1055" s="18" t="s">
        <v>25</v>
      </c>
      <c r="F1055" s="17">
        <v>51</v>
      </c>
      <c r="G1055" s="18" t="s">
        <v>25</v>
      </c>
      <c r="H1055" s="17">
        <v>51</v>
      </c>
      <c r="I1055" s="18" t="s">
        <v>25</v>
      </c>
      <c r="J1055" s="19">
        <v>82</v>
      </c>
      <c r="K1055" s="11"/>
      <c r="L1055" s="11">
        <f>D1055*K1055</f>
        <v>0</v>
      </c>
      <c r="M1055" s="11">
        <f>IF(49999&lt;$L$9,IF($L$9&lt;100000,F1055*K1055,0),0)</f>
        <v>0</v>
      </c>
      <c r="N1055" s="11">
        <f>IF($L$9&gt;100000,H1055*K1055,0)</f>
        <v>0</v>
      </c>
    </row>
    <row r="1056" spans="2:14" s="1" customFormat="1" ht="11.1" customHeight="1" outlineLevel="2" x14ac:dyDescent="0.2">
      <c r="B1056" s="35" t="s">
        <v>2097</v>
      </c>
      <c r="C1056" s="16" t="s">
        <v>2098</v>
      </c>
      <c r="D1056" s="17">
        <v>56</v>
      </c>
      <c r="E1056" s="18" t="s">
        <v>25</v>
      </c>
      <c r="F1056" s="17">
        <v>51</v>
      </c>
      <c r="G1056" s="18" t="s">
        <v>25</v>
      </c>
      <c r="H1056" s="17">
        <v>51</v>
      </c>
      <c r="I1056" s="18" t="s">
        <v>25</v>
      </c>
      <c r="J1056" s="19">
        <v>89</v>
      </c>
      <c r="K1056" s="11"/>
      <c r="L1056" s="11">
        <f>D1056*K1056</f>
        <v>0</v>
      </c>
      <c r="M1056" s="11">
        <f>IF(49999&lt;$L$9,IF($L$9&lt;100000,F1056*K1056,0),0)</f>
        <v>0</v>
      </c>
      <c r="N1056" s="11">
        <f>IF($L$9&gt;100000,H1056*K1056,0)</f>
        <v>0</v>
      </c>
    </row>
    <row r="1057" spans="2:14" s="1" customFormat="1" ht="11.1" customHeight="1" outlineLevel="2" x14ac:dyDescent="0.2">
      <c r="B1057" s="35" t="s">
        <v>2099</v>
      </c>
      <c r="C1057" s="16" t="s">
        <v>2100</v>
      </c>
      <c r="D1057" s="17">
        <v>56</v>
      </c>
      <c r="E1057" s="18" t="s">
        <v>25</v>
      </c>
      <c r="F1057" s="17">
        <v>51</v>
      </c>
      <c r="G1057" s="18" t="s">
        <v>25</v>
      </c>
      <c r="H1057" s="17">
        <v>51</v>
      </c>
      <c r="I1057" s="18" t="s">
        <v>25</v>
      </c>
      <c r="J1057" s="19">
        <v>86</v>
      </c>
      <c r="K1057" s="11"/>
      <c r="L1057" s="11">
        <f>D1057*K1057</f>
        <v>0</v>
      </c>
      <c r="M1057" s="11">
        <f>IF(49999&lt;$L$9,IF($L$9&lt;100000,F1057*K1057,0),0)</f>
        <v>0</v>
      </c>
      <c r="N1057" s="11">
        <f>IF($L$9&gt;100000,H1057*K1057,0)</f>
        <v>0</v>
      </c>
    </row>
    <row r="1058" spans="2:14" s="1" customFormat="1" ht="11.1" customHeight="1" outlineLevel="2" x14ac:dyDescent="0.2">
      <c r="B1058" s="35" t="s">
        <v>2101</v>
      </c>
      <c r="C1058" s="16" t="s">
        <v>2102</v>
      </c>
      <c r="D1058" s="17">
        <v>56</v>
      </c>
      <c r="E1058" s="18" t="s">
        <v>25</v>
      </c>
      <c r="F1058" s="17">
        <v>51</v>
      </c>
      <c r="G1058" s="18" t="s">
        <v>25</v>
      </c>
      <c r="H1058" s="17">
        <v>51</v>
      </c>
      <c r="I1058" s="18" t="s">
        <v>25</v>
      </c>
      <c r="J1058" s="19">
        <v>79</v>
      </c>
      <c r="K1058" s="11"/>
      <c r="L1058" s="11">
        <f>D1058*K1058</f>
        <v>0</v>
      </c>
      <c r="M1058" s="11">
        <f>IF(49999&lt;$L$9,IF($L$9&lt;100000,F1058*K1058,0),0)</f>
        <v>0</v>
      </c>
      <c r="N1058" s="11">
        <f>IF($L$9&gt;100000,H1058*K1058,0)</f>
        <v>0</v>
      </c>
    </row>
    <row r="1059" spans="2:14" s="1" customFormat="1" ht="11.1" customHeight="1" outlineLevel="2" x14ac:dyDescent="0.2">
      <c r="B1059" s="35" t="s">
        <v>2103</v>
      </c>
      <c r="C1059" s="16" t="s">
        <v>2104</v>
      </c>
      <c r="D1059" s="17">
        <v>56</v>
      </c>
      <c r="E1059" s="18" t="s">
        <v>25</v>
      </c>
      <c r="F1059" s="17">
        <v>51</v>
      </c>
      <c r="G1059" s="18" t="s">
        <v>25</v>
      </c>
      <c r="H1059" s="17">
        <v>51</v>
      </c>
      <c r="I1059" s="18" t="s">
        <v>25</v>
      </c>
      <c r="J1059" s="19">
        <v>91</v>
      </c>
      <c r="K1059" s="11"/>
      <c r="L1059" s="11">
        <f>D1059*K1059</f>
        <v>0</v>
      </c>
      <c r="M1059" s="11">
        <f>IF(49999&lt;$L$9,IF($L$9&lt;100000,F1059*K1059,0),0)</f>
        <v>0</v>
      </c>
      <c r="N1059" s="11">
        <f>IF($L$9&gt;100000,H1059*K1059,0)</f>
        <v>0</v>
      </c>
    </row>
    <row r="1060" spans="2:14" s="1" customFormat="1" ht="11.1" customHeight="1" outlineLevel="2" x14ac:dyDescent="0.2">
      <c r="B1060" s="35" t="s">
        <v>2105</v>
      </c>
      <c r="C1060" s="16" t="s">
        <v>2106</v>
      </c>
      <c r="D1060" s="17">
        <v>56</v>
      </c>
      <c r="E1060" s="18" t="s">
        <v>25</v>
      </c>
      <c r="F1060" s="17">
        <v>51</v>
      </c>
      <c r="G1060" s="18" t="s">
        <v>25</v>
      </c>
      <c r="H1060" s="17">
        <v>51</v>
      </c>
      <c r="I1060" s="18" t="s">
        <v>25</v>
      </c>
      <c r="J1060" s="19">
        <v>90</v>
      </c>
      <c r="K1060" s="11"/>
      <c r="L1060" s="11">
        <f>D1060*K1060</f>
        <v>0</v>
      </c>
      <c r="M1060" s="11">
        <f>IF(49999&lt;$L$9,IF($L$9&lt;100000,F1060*K1060,0),0)</f>
        <v>0</v>
      </c>
      <c r="N1060" s="11">
        <f>IF($L$9&gt;100000,H1060*K1060,0)</f>
        <v>0</v>
      </c>
    </row>
    <row r="1061" spans="2:14" s="1" customFormat="1" ht="11.1" customHeight="1" outlineLevel="2" x14ac:dyDescent="0.2">
      <c r="B1061" s="35" t="s">
        <v>2107</v>
      </c>
      <c r="C1061" s="16" t="s">
        <v>2108</v>
      </c>
      <c r="D1061" s="17">
        <v>56</v>
      </c>
      <c r="E1061" s="18" t="s">
        <v>25</v>
      </c>
      <c r="F1061" s="17">
        <v>51</v>
      </c>
      <c r="G1061" s="18" t="s">
        <v>25</v>
      </c>
      <c r="H1061" s="17">
        <v>51</v>
      </c>
      <c r="I1061" s="18" t="s">
        <v>25</v>
      </c>
      <c r="J1061" s="19">
        <v>94</v>
      </c>
      <c r="K1061" s="11"/>
      <c r="L1061" s="11">
        <f>D1061*K1061</f>
        <v>0</v>
      </c>
      <c r="M1061" s="11">
        <f>IF(49999&lt;$L$9,IF($L$9&lt;100000,F1061*K1061,0),0)</f>
        <v>0</v>
      </c>
      <c r="N1061" s="11">
        <f>IF($L$9&gt;100000,H1061*K1061,0)</f>
        <v>0</v>
      </c>
    </row>
    <row r="1062" spans="2:14" s="1" customFormat="1" ht="11.1" customHeight="1" outlineLevel="2" x14ac:dyDescent="0.2">
      <c r="B1062" s="35" t="s">
        <v>2109</v>
      </c>
      <c r="C1062" s="16" t="s">
        <v>2110</v>
      </c>
      <c r="D1062" s="17">
        <v>56</v>
      </c>
      <c r="E1062" s="18" t="s">
        <v>25</v>
      </c>
      <c r="F1062" s="17">
        <v>51</v>
      </c>
      <c r="G1062" s="18" t="s">
        <v>25</v>
      </c>
      <c r="H1062" s="17">
        <v>51</v>
      </c>
      <c r="I1062" s="18" t="s">
        <v>25</v>
      </c>
      <c r="J1062" s="19">
        <v>92</v>
      </c>
      <c r="K1062" s="11"/>
      <c r="L1062" s="11">
        <f>D1062*K1062</f>
        <v>0</v>
      </c>
      <c r="M1062" s="11">
        <f>IF(49999&lt;$L$9,IF($L$9&lt;100000,F1062*K1062,0),0)</f>
        <v>0</v>
      </c>
      <c r="N1062" s="11">
        <f>IF($L$9&gt;100000,H1062*K1062,0)</f>
        <v>0</v>
      </c>
    </row>
    <row r="1063" spans="2:14" s="1" customFormat="1" ht="11.1" customHeight="1" outlineLevel="2" x14ac:dyDescent="0.2">
      <c r="B1063" s="35" t="s">
        <v>2111</v>
      </c>
      <c r="C1063" s="16" t="s">
        <v>2112</v>
      </c>
      <c r="D1063" s="17">
        <v>56</v>
      </c>
      <c r="E1063" s="18" t="s">
        <v>25</v>
      </c>
      <c r="F1063" s="17">
        <v>51</v>
      </c>
      <c r="G1063" s="18" t="s">
        <v>25</v>
      </c>
      <c r="H1063" s="17">
        <v>51</v>
      </c>
      <c r="I1063" s="18" t="s">
        <v>25</v>
      </c>
      <c r="J1063" s="19">
        <v>88</v>
      </c>
      <c r="K1063" s="11"/>
      <c r="L1063" s="11">
        <f>D1063*K1063</f>
        <v>0</v>
      </c>
      <c r="M1063" s="11">
        <f>IF(49999&lt;$L$9,IF($L$9&lt;100000,F1063*K1063,0),0)</f>
        <v>0</v>
      </c>
      <c r="N1063" s="11">
        <f>IF($L$9&gt;100000,H1063*K1063,0)</f>
        <v>0</v>
      </c>
    </row>
    <row r="1064" spans="2:14" s="1" customFormat="1" ht="11.1" customHeight="1" outlineLevel="2" x14ac:dyDescent="0.2">
      <c r="B1064" s="35" t="s">
        <v>2113</v>
      </c>
      <c r="C1064" s="16" t="s">
        <v>2114</v>
      </c>
      <c r="D1064" s="17">
        <v>56</v>
      </c>
      <c r="E1064" s="18" t="s">
        <v>25</v>
      </c>
      <c r="F1064" s="17">
        <v>51</v>
      </c>
      <c r="G1064" s="18" t="s">
        <v>25</v>
      </c>
      <c r="H1064" s="17">
        <v>51</v>
      </c>
      <c r="I1064" s="18" t="s">
        <v>25</v>
      </c>
      <c r="J1064" s="19">
        <v>92</v>
      </c>
      <c r="K1064" s="11"/>
      <c r="L1064" s="11">
        <f>D1064*K1064</f>
        <v>0</v>
      </c>
      <c r="M1064" s="11">
        <f>IF(49999&lt;$L$9,IF($L$9&lt;100000,F1064*K1064,0),0)</f>
        <v>0</v>
      </c>
      <c r="N1064" s="11">
        <f>IF($L$9&gt;100000,H1064*K1064,0)</f>
        <v>0</v>
      </c>
    </row>
    <row r="1065" spans="2:14" s="1" customFormat="1" ht="11.1" customHeight="1" outlineLevel="2" x14ac:dyDescent="0.2">
      <c r="B1065" s="35" t="s">
        <v>2115</v>
      </c>
      <c r="C1065" s="16" t="s">
        <v>2116</v>
      </c>
      <c r="D1065" s="17">
        <v>56</v>
      </c>
      <c r="E1065" s="18" t="s">
        <v>25</v>
      </c>
      <c r="F1065" s="17">
        <v>51</v>
      </c>
      <c r="G1065" s="18" t="s">
        <v>25</v>
      </c>
      <c r="H1065" s="17">
        <v>51</v>
      </c>
      <c r="I1065" s="18" t="s">
        <v>25</v>
      </c>
      <c r="J1065" s="19">
        <v>91</v>
      </c>
      <c r="K1065" s="11"/>
      <c r="L1065" s="11">
        <f>D1065*K1065</f>
        <v>0</v>
      </c>
      <c r="M1065" s="11">
        <f>IF(49999&lt;$L$9,IF($L$9&lt;100000,F1065*K1065,0),0)</f>
        <v>0</v>
      </c>
      <c r="N1065" s="11">
        <f>IF($L$9&gt;100000,H1065*K1065,0)</f>
        <v>0</v>
      </c>
    </row>
    <row r="1066" spans="2:14" s="1" customFormat="1" ht="11.1" customHeight="1" outlineLevel="2" x14ac:dyDescent="0.2">
      <c r="B1066" s="35" t="s">
        <v>2117</v>
      </c>
      <c r="C1066" s="16" t="s">
        <v>2118</v>
      </c>
      <c r="D1066" s="17">
        <v>56</v>
      </c>
      <c r="E1066" s="18" t="s">
        <v>25</v>
      </c>
      <c r="F1066" s="17">
        <v>51</v>
      </c>
      <c r="G1066" s="18" t="s">
        <v>25</v>
      </c>
      <c r="H1066" s="17">
        <v>51</v>
      </c>
      <c r="I1066" s="18" t="s">
        <v>25</v>
      </c>
      <c r="J1066" s="19">
        <v>94</v>
      </c>
      <c r="K1066" s="11"/>
      <c r="L1066" s="11">
        <f>D1066*K1066</f>
        <v>0</v>
      </c>
      <c r="M1066" s="11">
        <f>IF(49999&lt;$L$9,IF($L$9&lt;100000,F1066*K1066,0),0)</f>
        <v>0</v>
      </c>
      <c r="N1066" s="11">
        <f>IF($L$9&gt;100000,H1066*K1066,0)</f>
        <v>0</v>
      </c>
    </row>
    <row r="1067" spans="2:14" s="1" customFormat="1" ht="11.1" customHeight="1" outlineLevel="2" x14ac:dyDescent="0.2">
      <c r="B1067" s="35" t="s">
        <v>2119</v>
      </c>
      <c r="C1067" s="16" t="s">
        <v>2120</v>
      </c>
      <c r="D1067" s="17">
        <v>56</v>
      </c>
      <c r="E1067" s="18" t="s">
        <v>25</v>
      </c>
      <c r="F1067" s="17">
        <v>51</v>
      </c>
      <c r="G1067" s="18" t="s">
        <v>25</v>
      </c>
      <c r="H1067" s="17">
        <v>51</v>
      </c>
      <c r="I1067" s="18" t="s">
        <v>25</v>
      </c>
      <c r="J1067" s="19">
        <v>89</v>
      </c>
      <c r="K1067" s="11"/>
      <c r="L1067" s="11">
        <f>D1067*K1067</f>
        <v>0</v>
      </c>
      <c r="M1067" s="11">
        <f>IF(49999&lt;$L$9,IF($L$9&lt;100000,F1067*K1067,0),0)</f>
        <v>0</v>
      </c>
      <c r="N1067" s="11">
        <f>IF($L$9&gt;100000,H1067*K1067,0)</f>
        <v>0</v>
      </c>
    </row>
    <row r="1068" spans="2:14" s="1" customFormat="1" ht="11.1" customHeight="1" outlineLevel="2" x14ac:dyDescent="0.2">
      <c r="B1068" s="35" t="s">
        <v>2121</v>
      </c>
      <c r="C1068" s="16" t="s">
        <v>2122</v>
      </c>
      <c r="D1068" s="17">
        <v>56</v>
      </c>
      <c r="E1068" s="18" t="s">
        <v>25</v>
      </c>
      <c r="F1068" s="17">
        <v>51</v>
      </c>
      <c r="G1068" s="18" t="s">
        <v>25</v>
      </c>
      <c r="H1068" s="17">
        <v>51</v>
      </c>
      <c r="I1068" s="18" t="s">
        <v>25</v>
      </c>
      <c r="J1068" s="19">
        <v>91</v>
      </c>
      <c r="K1068" s="11"/>
      <c r="L1068" s="11">
        <f>D1068*K1068</f>
        <v>0</v>
      </c>
      <c r="M1068" s="11">
        <f>IF(49999&lt;$L$9,IF($L$9&lt;100000,F1068*K1068,0),0)</f>
        <v>0</v>
      </c>
      <c r="N1068" s="11">
        <f>IF($L$9&gt;100000,H1068*K1068,0)</f>
        <v>0</v>
      </c>
    </row>
    <row r="1069" spans="2:14" s="1" customFormat="1" ht="11.1" customHeight="1" outlineLevel="2" x14ac:dyDescent="0.2">
      <c r="B1069" s="35" t="s">
        <v>2123</v>
      </c>
      <c r="C1069" s="16" t="s">
        <v>2124</v>
      </c>
      <c r="D1069" s="17">
        <v>56</v>
      </c>
      <c r="E1069" s="18" t="s">
        <v>25</v>
      </c>
      <c r="F1069" s="17">
        <v>51</v>
      </c>
      <c r="G1069" s="18" t="s">
        <v>25</v>
      </c>
      <c r="H1069" s="17">
        <v>51</v>
      </c>
      <c r="I1069" s="18" t="s">
        <v>25</v>
      </c>
      <c r="J1069" s="19">
        <v>83</v>
      </c>
      <c r="K1069" s="11"/>
      <c r="L1069" s="11">
        <f>D1069*K1069</f>
        <v>0</v>
      </c>
      <c r="M1069" s="11">
        <f>IF(49999&lt;$L$9,IF($L$9&lt;100000,F1069*K1069,0),0)</f>
        <v>0</v>
      </c>
      <c r="N1069" s="11">
        <f>IF($L$9&gt;100000,H1069*K1069,0)</f>
        <v>0</v>
      </c>
    </row>
    <row r="1070" spans="2:14" s="1" customFormat="1" ht="11.1" customHeight="1" outlineLevel="2" x14ac:dyDescent="0.2">
      <c r="B1070" s="35" t="s">
        <v>2125</v>
      </c>
      <c r="C1070" s="16" t="s">
        <v>2126</v>
      </c>
      <c r="D1070" s="17">
        <v>56</v>
      </c>
      <c r="E1070" s="18" t="s">
        <v>25</v>
      </c>
      <c r="F1070" s="17">
        <v>51</v>
      </c>
      <c r="G1070" s="18" t="s">
        <v>25</v>
      </c>
      <c r="H1070" s="17">
        <v>51</v>
      </c>
      <c r="I1070" s="18" t="s">
        <v>25</v>
      </c>
      <c r="J1070" s="19">
        <v>85</v>
      </c>
      <c r="K1070" s="11"/>
      <c r="L1070" s="11">
        <f>D1070*K1070</f>
        <v>0</v>
      </c>
      <c r="M1070" s="11">
        <f>IF(49999&lt;$L$9,IF($L$9&lt;100000,F1070*K1070,0),0)</f>
        <v>0</v>
      </c>
      <c r="N1070" s="11">
        <f>IF($L$9&gt;100000,H1070*K1070,0)</f>
        <v>0</v>
      </c>
    </row>
    <row r="1071" spans="2:14" s="1" customFormat="1" ht="11.1" customHeight="1" outlineLevel="2" x14ac:dyDescent="0.2">
      <c r="B1071" s="35" t="s">
        <v>2127</v>
      </c>
      <c r="C1071" s="16" t="s">
        <v>2128</v>
      </c>
      <c r="D1071" s="17">
        <v>56</v>
      </c>
      <c r="E1071" s="18" t="s">
        <v>25</v>
      </c>
      <c r="F1071" s="17">
        <v>51</v>
      </c>
      <c r="G1071" s="18" t="s">
        <v>25</v>
      </c>
      <c r="H1071" s="17">
        <v>51</v>
      </c>
      <c r="I1071" s="18" t="s">
        <v>25</v>
      </c>
      <c r="J1071" s="19">
        <v>90</v>
      </c>
      <c r="K1071" s="11"/>
      <c r="L1071" s="11">
        <f>D1071*K1071</f>
        <v>0</v>
      </c>
      <c r="M1071" s="11">
        <f>IF(49999&lt;$L$9,IF($L$9&lt;100000,F1071*K1071,0),0)</f>
        <v>0</v>
      </c>
      <c r="N1071" s="11">
        <f>IF($L$9&gt;100000,H1071*K1071,0)</f>
        <v>0</v>
      </c>
    </row>
    <row r="1072" spans="2:14" s="1" customFormat="1" ht="11.1" customHeight="1" outlineLevel="2" x14ac:dyDescent="0.2">
      <c r="B1072" s="35" t="s">
        <v>2129</v>
      </c>
      <c r="C1072" s="16" t="s">
        <v>2130</v>
      </c>
      <c r="D1072" s="17">
        <v>56</v>
      </c>
      <c r="E1072" s="18" t="s">
        <v>25</v>
      </c>
      <c r="F1072" s="17">
        <v>51</v>
      </c>
      <c r="G1072" s="18" t="s">
        <v>25</v>
      </c>
      <c r="H1072" s="17">
        <v>51</v>
      </c>
      <c r="I1072" s="18" t="s">
        <v>25</v>
      </c>
      <c r="J1072" s="19">
        <v>89</v>
      </c>
      <c r="K1072" s="11"/>
      <c r="L1072" s="11">
        <f>D1072*K1072</f>
        <v>0</v>
      </c>
      <c r="M1072" s="11">
        <f>IF(49999&lt;$L$9,IF($L$9&lt;100000,F1072*K1072,0),0)</f>
        <v>0</v>
      </c>
      <c r="N1072" s="11">
        <f>IF($L$9&gt;100000,H1072*K1072,0)</f>
        <v>0</v>
      </c>
    </row>
    <row r="1073" spans="2:14" s="1" customFormat="1" ht="11.1" customHeight="1" outlineLevel="2" x14ac:dyDescent="0.2">
      <c r="B1073" s="35" t="s">
        <v>2131</v>
      </c>
      <c r="C1073" s="16" t="s">
        <v>2132</v>
      </c>
      <c r="D1073" s="17">
        <v>56</v>
      </c>
      <c r="E1073" s="18" t="s">
        <v>25</v>
      </c>
      <c r="F1073" s="17">
        <v>51</v>
      </c>
      <c r="G1073" s="18" t="s">
        <v>25</v>
      </c>
      <c r="H1073" s="17">
        <v>51</v>
      </c>
      <c r="I1073" s="18" t="s">
        <v>25</v>
      </c>
      <c r="J1073" s="19">
        <v>80</v>
      </c>
      <c r="K1073" s="11"/>
      <c r="L1073" s="11">
        <f>D1073*K1073</f>
        <v>0</v>
      </c>
      <c r="M1073" s="11">
        <f>IF(49999&lt;$L$9,IF($L$9&lt;100000,F1073*K1073,0),0)</f>
        <v>0</v>
      </c>
      <c r="N1073" s="11">
        <f>IF($L$9&gt;100000,H1073*K1073,0)</f>
        <v>0</v>
      </c>
    </row>
    <row r="1074" spans="2:14" s="1" customFormat="1" ht="11.1" customHeight="1" outlineLevel="2" x14ac:dyDescent="0.2">
      <c r="B1074" s="35" t="s">
        <v>2133</v>
      </c>
      <c r="C1074" s="16" t="s">
        <v>2134</v>
      </c>
      <c r="D1074" s="17">
        <v>56</v>
      </c>
      <c r="E1074" s="18" t="s">
        <v>25</v>
      </c>
      <c r="F1074" s="17">
        <v>51</v>
      </c>
      <c r="G1074" s="18" t="s">
        <v>25</v>
      </c>
      <c r="H1074" s="17">
        <v>51</v>
      </c>
      <c r="I1074" s="18" t="s">
        <v>25</v>
      </c>
      <c r="J1074" s="19">
        <v>88</v>
      </c>
      <c r="K1074" s="11"/>
      <c r="L1074" s="11">
        <f>D1074*K1074</f>
        <v>0</v>
      </c>
      <c r="M1074" s="11">
        <f>IF(49999&lt;$L$9,IF($L$9&lt;100000,F1074*K1074,0),0)</f>
        <v>0</v>
      </c>
      <c r="N1074" s="11">
        <f>IF($L$9&gt;100000,H1074*K1074,0)</f>
        <v>0</v>
      </c>
    </row>
    <row r="1075" spans="2:14" s="1" customFormat="1" ht="11.1" customHeight="1" outlineLevel="2" x14ac:dyDescent="0.2">
      <c r="B1075" s="35" t="s">
        <v>2135</v>
      </c>
      <c r="C1075" s="16" t="s">
        <v>2136</v>
      </c>
      <c r="D1075" s="17">
        <v>56</v>
      </c>
      <c r="E1075" s="18" t="s">
        <v>25</v>
      </c>
      <c r="F1075" s="17">
        <v>51</v>
      </c>
      <c r="G1075" s="18" t="s">
        <v>25</v>
      </c>
      <c r="H1075" s="17">
        <v>51</v>
      </c>
      <c r="I1075" s="18" t="s">
        <v>25</v>
      </c>
      <c r="J1075" s="19">
        <v>90</v>
      </c>
      <c r="K1075" s="11"/>
      <c r="L1075" s="11">
        <f>D1075*K1075</f>
        <v>0</v>
      </c>
      <c r="M1075" s="11">
        <f>IF(49999&lt;$L$9,IF($L$9&lt;100000,F1075*K1075,0),0)</f>
        <v>0</v>
      </c>
      <c r="N1075" s="11">
        <f>IF($L$9&gt;100000,H1075*K1075,0)</f>
        <v>0</v>
      </c>
    </row>
    <row r="1076" spans="2:14" s="1" customFormat="1" ht="11.1" customHeight="1" outlineLevel="2" x14ac:dyDescent="0.2">
      <c r="B1076" s="35" t="s">
        <v>2137</v>
      </c>
      <c r="C1076" s="16" t="s">
        <v>2138</v>
      </c>
      <c r="D1076" s="17">
        <v>56</v>
      </c>
      <c r="E1076" s="18" t="s">
        <v>25</v>
      </c>
      <c r="F1076" s="17">
        <v>51</v>
      </c>
      <c r="G1076" s="18" t="s">
        <v>25</v>
      </c>
      <c r="H1076" s="17">
        <v>51</v>
      </c>
      <c r="I1076" s="18" t="s">
        <v>25</v>
      </c>
      <c r="J1076" s="19">
        <v>94</v>
      </c>
      <c r="K1076" s="11"/>
      <c r="L1076" s="11">
        <f>D1076*K1076</f>
        <v>0</v>
      </c>
      <c r="M1076" s="11">
        <f>IF(49999&lt;$L$9,IF($L$9&lt;100000,F1076*K1076,0),0)</f>
        <v>0</v>
      </c>
      <c r="N1076" s="11">
        <f>IF($L$9&gt;100000,H1076*K1076,0)</f>
        <v>0</v>
      </c>
    </row>
    <row r="1077" spans="2:14" s="1" customFormat="1" ht="11.1" customHeight="1" outlineLevel="2" x14ac:dyDescent="0.2">
      <c r="B1077" s="35" t="s">
        <v>2139</v>
      </c>
      <c r="C1077" s="16" t="s">
        <v>2140</v>
      </c>
      <c r="D1077" s="17">
        <v>56</v>
      </c>
      <c r="E1077" s="18" t="s">
        <v>25</v>
      </c>
      <c r="F1077" s="17">
        <v>51</v>
      </c>
      <c r="G1077" s="18" t="s">
        <v>25</v>
      </c>
      <c r="H1077" s="17">
        <v>51</v>
      </c>
      <c r="I1077" s="18" t="s">
        <v>25</v>
      </c>
      <c r="J1077" s="19">
        <v>91</v>
      </c>
      <c r="K1077" s="11"/>
      <c r="L1077" s="11">
        <f>D1077*K1077</f>
        <v>0</v>
      </c>
      <c r="M1077" s="11">
        <f>IF(49999&lt;$L$9,IF($L$9&lt;100000,F1077*K1077,0),0)</f>
        <v>0</v>
      </c>
      <c r="N1077" s="11">
        <f>IF($L$9&gt;100000,H1077*K1077,0)</f>
        <v>0</v>
      </c>
    </row>
    <row r="1078" spans="2:14" s="1" customFormat="1" ht="11.1" customHeight="1" outlineLevel="2" x14ac:dyDescent="0.2">
      <c r="B1078" s="35" t="s">
        <v>2141</v>
      </c>
      <c r="C1078" s="16" t="s">
        <v>2142</v>
      </c>
      <c r="D1078" s="17">
        <v>56</v>
      </c>
      <c r="E1078" s="18" t="s">
        <v>25</v>
      </c>
      <c r="F1078" s="17">
        <v>51</v>
      </c>
      <c r="G1078" s="18" t="s">
        <v>25</v>
      </c>
      <c r="H1078" s="17">
        <v>51</v>
      </c>
      <c r="I1078" s="18" t="s">
        <v>25</v>
      </c>
      <c r="J1078" s="19">
        <v>85</v>
      </c>
      <c r="K1078" s="11"/>
      <c r="L1078" s="11">
        <f>D1078*K1078</f>
        <v>0</v>
      </c>
      <c r="M1078" s="11">
        <f>IF(49999&lt;$L$9,IF($L$9&lt;100000,F1078*K1078,0),0)</f>
        <v>0</v>
      </c>
      <c r="N1078" s="11">
        <f>IF($L$9&gt;100000,H1078*K1078,0)</f>
        <v>0</v>
      </c>
    </row>
    <row r="1079" spans="2:14" s="1" customFormat="1" ht="11.1" customHeight="1" outlineLevel="2" x14ac:dyDescent="0.2">
      <c r="B1079" s="35" t="s">
        <v>2143</v>
      </c>
      <c r="C1079" s="16" t="s">
        <v>2144</v>
      </c>
      <c r="D1079" s="17">
        <v>56</v>
      </c>
      <c r="E1079" s="18" t="s">
        <v>25</v>
      </c>
      <c r="F1079" s="17">
        <v>51</v>
      </c>
      <c r="G1079" s="18" t="s">
        <v>25</v>
      </c>
      <c r="H1079" s="17">
        <v>51</v>
      </c>
      <c r="I1079" s="18" t="s">
        <v>25</v>
      </c>
      <c r="J1079" s="19">
        <v>88</v>
      </c>
      <c r="K1079" s="11"/>
      <c r="L1079" s="11">
        <f>D1079*K1079</f>
        <v>0</v>
      </c>
      <c r="M1079" s="11">
        <f>IF(49999&lt;$L$9,IF($L$9&lt;100000,F1079*K1079,0),0)</f>
        <v>0</v>
      </c>
      <c r="N1079" s="11">
        <f>IF($L$9&gt;100000,H1079*K1079,0)</f>
        <v>0</v>
      </c>
    </row>
    <row r="1080" spans="2:14" s="1" customFormat="1" ht="11.1" customHeight="1" outlineLevel="2" x14ac:dyDescent="0.2">
      <c r="B1080" s="35" t="s">
        <v>2145</v>
      </c>
      <c r="C1080" s="16" t="s">
        <v>2146</v>
      </c>
      <c r="D1080" s="17">
        <v>56</v>
      </c>
      <c r="E1080" s="18" t="s">
        <v>25</v>
      </c>
      <c r="F1080" s="17">
        <v>51</v>
      </c>
      <c r="G1080" s="18" t="s">
        <v>25</v>
      </c>
      <c r="H1080" s="17">
        <v>51</v>
      </c>
      <c r="I1080" s="18" t="s">
        <v>25</v>
      </c>
      <c r="J1080" s="19">
        <v>89</v>
      </c>
      <c r="K1080" s="11"/>
      <c r="L1080" s="11">
        <f>D1080*K1080</f>
        <v>0</v>
      </c>
      <c r="M1080" s="11">
        <f>IF(49999&lt;$L$9,IF($L$9&lt;100000,F1080*K1080,0),0)</f>
        <v>0</v>
      </c>
      <c r="N1080" s="11">
        <f>IF($L$9&gt;100000,H1080*K1080,0)</f>
        <v>0</v>
      </c>
    </row>
    <row r="1081" spans="2:14" s="1" customFormat="1" ht="11.1" customHeight="1" outlineLevel="2" x14ac:dyDescent="0.2">
      <c r="B1081" s="35" t="s">
        <v>2147</v>
      </c>
      <c r="C1081" s="16" t="s">
        <v>2148</v>
      </c>
      <c r="D1081" s="17">
        <v>56</v>
      </c>
      <c r="E1081" s="18" t="s">
        <v>25</v>
      </c>
      <c r="F1081" s="17">
        <v>51</v>
      </c>
      <c r="G1081" s="18" t="s">
        <v>25</v>
      </c>
      <c r="H1081" s="17">
        <v>51</v>
      </c>
      <c r="I1081" s="18" t="s">
        <v>25</v>
      </c>
      <c r="J1081" s="19">
        <v>93</v>
      </c>
      <c r="K1081" s="11"/>
      <c r="L1081" s="11">
        <f>D1081*K1081</f>
        <v>0</v>
      </c>
      <c r="M1081" s="11">
        <f>IF(49999&lt;$L$9,IF($L$9&lt;100000,F1081*K1081,0),0)</f>
        <v>0</v>
      </c>
      <c r="N1081" s="11">
        <f>IF($L$9&gt;100000,H1081*K1081,0)</f>
        <v>0</v>
      </c>
    </row>
    <row r="1082" spans="2:14" s="1" customFormat="1" ht="11.1" customHeight="1" outlineLevel="2" x14ac:dyDescent="0.2">
      <c r="B1082" s="35" t="s">
        <v>2149</v>
      </c>
      <c r="C1082" s="16" t="s">
        <v>2150</v>
      </c>
      <c r="D1082" s="17">
        <v>56</v>
      </c>
      <c r="E1082" s="18" t="s">
        <v>25</v>
      </c>
      <c r="F1082" s="17">
        <v>51</v>
      </c>
      <c r="G1082" s="18" t="s">
        <v>25</v>
      </c>
      <c r="H1082" s="17">
        <v>51</v>
      </c>
      <c r="I1082" s="18" t="s">
        <v>25</v>
      </c>
      <c r="J1082" s="19">
        <v>91</v>
      </c>
      <c r="K1082" s="11"/>
      <c r="L1082" s="11">
        <f>D1082*K1082</f>
        <v>0</v>
      </c>
      <c r="M1082" s="11">
        <f>IF(49999&lt;$L$9,IF($L$9&lt;100000,F1082*K1082,0),0)</f>
        <v>0</v>
      </c>
      <c r="N1082" s="11">
        <f>IF($L$9&gt;100000,H1082*K1082,0)</f>
        <v>0</v>
      </c>
    </row>
    <row r="1083" spans="2:14" s="1" customFormat="1" ht="11.1" customHeight="1" outlineLevel="2" x14ac:dyDescent="0.2">
      <c r="B1083" s="35" t="s">
        <v>2151</v>
      </c>
      <c r="C1083" s="16" t="s">
        <v>2152</v>
      </c>
      <c r="D1083" s="17">
        <v>56</v>
      </c>
      <c r="E1083" s="18" t="s">
        <v>25</v>
      </c>
      <c r="F1083" s="17">
        <v>51</v>
      </c>
      <c r="G1083" s="18" t="s">
        <v>25</v>
      </c>
      <c r="H1083" s="17">
        <v>51</v>
      </c>
      <c r="I1083" s="18" t="s">
        <v>25</v>
      </c>
      <c r="J1083" s="19">
        <v>86</v>
      </c>
      <c r="K1083" s="11"/>
      <c r="L1083" s="11">
        <f>D1083*K1083</f>
        <v>0</v>
      </c>
      <c r="M1083" s="11">
        <f>IF(49999&lt;$L$9,IF($L$9&lt;100000,F1083*K1083,0),0)</f>
        <v>0</v>
      </c>
      <c r="N1083" s="11">
        <f>IF($L$9&gt;100000,H1083*K1083,0)</f>
        <v>0</v>
      </c>
    </row>
    <row r="1084" spans="2:14" s="1" customFormat="1" ht="11.1" customHeight="1" outlineLevel="2" x14ac:dyDescent="0.2">
      <c r="B1084" s="35" t="s">
        <v>2153</v>
      </c>
      <c r="C1084" s="16" t="s">
        <v>2154</v>
      </c>
      <c r="D1084" s="17">
        <v>56</v>
      </c>
      <c r="E1084" s="18" t="s">
        <v>25</v>
      </c>
      <c r="F1084" s="17">
        <v>51</v>
      </c>
      <c r="G1084" s="18" t="s">
        <v>25</v>
      </c>
      <c r="H1084" s="17">
        <v>51</v>
      </c>
      <c r="I1084" s="18" t="s">
        <v>25</v>
      </c>
      <c r="J1084" s="19">
        <v>87</v>
      </c>
      <c r="K1084" s="11"/>
      <c r="L1084" s="11">
        <f>D1084*K1084</f>
        <v>0</v>
      </c>
      <c r="M1084" s="11">
        <f>IF(49999&lt;$L$9,IF($L$9&lt;100000,F1084*K1084,0),0)</f>
        <v>0</v>
      </c>
      <c r="N1084" s="11">
        <f>IF($L$9&gt;100000,H1084*K1084,0)</f>
        <v>0</v>
      </c>
    </row>
    <row r="1085" spans="2:14" s="1" customFormat="1" ht="11.1" customHeight="1" outlineLevel="2" x14ac:dyDescent="0.2">
      <c r="B1085" s="35" t="s">
        <v>2155</v>
      </c>
      <c r="C1085" s="16" t="s">
        <v>2156</v>
      </c>
      <c r="D1085" s="17">
        <v>56</v>
      </c>
      <c r="E1085" s="18" t="s">
        <v>25</v>
      </c>
      <c r="F1085" s="17">
        <v>51</v>
      </c>
      <c r="G1085" s="18" t="s">
        <v>25</v>
      </c>
      <c r="H1085" s="17">
        <v>51</v>
      </c>
      <c r="I1085" s="18" t="s">
        <v>25</v>
      </c>
      <c r="J1085" s="19">
        <v>87</v>
      </c>
      <c r="K1085" s="11"/>
      <c r="L1085" s="11">
        <f>D1085*K1085</f>
        <v>0</v>
      </c>
      <c r="M1085" s="11">
        <f>IF(49999&lt;$L$9,IF($L$9&lt;100000,F1085*K1085,0),0)</f>
        <v>0</v>
      </c>
      <c r="N1085" s="11">
        <f>IF($L$9&gt;100000,H1085*K1085,0)</f>
        <v>0</v>
      </c>
    </row>
    <row r="1086" spans="2:14" s="1" customFormat="1" ht="11.1" customHeight="1" outlineLevel="2" x14ac:dyDescent="0.2">
      <c r="B1086" s="35" t="s">
        <v>2157</v>
      </c>
      <c r="C1086" s="16" t="s">
        <v>2158</v>
      </c>
      <c r="D1086" s="17">
        <v>56</v>
      </c>
      <c r="E1086" s="18" t="s">
        <v>25</v>
      </c>
      <c r="F1086" s="17">
        <v>51</v>
      </c>
      <c r="G1086" s="18" t="s">
        <v>25</v>
      </c>
      <c r="H1086" s="17">
        <v>51</v>
      </c>
      <c r="I1086" s="18" t="s">
        <v>25</v>
      </c>
      <c r="J1086" s="19">
        <v>90</v>
      </c>
      <c r="K1086" s="11"/>
      <c r="L1086" s="11">
        <f>D1086*K1086</f>
        <v>0</v>
      </c>
      <c r="M1086" s="11">
        <f>IF(49999&lt;$L$9,IF($L$9&lt;100000,F1086*K1086,0),0)</f>
        <v>0</v>
      </c>
      <c r="N1086" s="11">
        <f>IF($L$9&gt;100000,H1086*K1086,0)</f>
        <v>0</v>
      </c>
    </row>
    <row r="1087" spans="2:14" s="1" customFormat="1" ht="11.1" customHeight="1" outlineLevel="2" x14ac:dyDescent="0.2">
      <c r="B1087" s="35" t="s">
        <v>2159</v>
      </c>
      <c r="C1087" s="16" t="s">
        <v>2160</v>
      </c>
      <c r="D1087" s="17">
        <v>56</v>
      </c>
      <c r="E1087" s="18" t="s">
        <v>25</v>
      </c>
      <c r="F1087" s="17">
        <v>51</v>
      </c>
      <c r="G1087" s="18" t="s">
        <v>25</v>
      </c>
      <c r="H1087" s="17">
        <v>51</v>
      </c>
      <c r="I1087" s="18" t="s">
        <v>25</v>
      </c>
      <c r="J1087" s="19">
        <v>92</v>
      </c>
      <c r="K1087" s="11"/>
      <c r="L1087" s="11">
        <f>D1087*K1087</f>
        <v>0</v>
      </c>
      <c r="M1087" s="11">
        <f>IF(49999&lt;$L$9,IF($L$9&lt;100000,F1087*K1087,0),0)</f>
        <v>0</v>
      </c>
      <c r="N1087" s="11">
        <f>IF($L$9&gt;100000,H1087*K1087,0)</f>
        <v>0</v>
      </c>
    </row>
    <row r="1088" spans="2:14" s="1" customFormat="1" ht="11.1" customHeight="1" outlineLevel="2" x14ac:dyDescent="0.2">
      <c r="B1088" s="35" t="s">
        <v>2161</v>
      </c>
      <c r="C1088" s="16" t="s">
        <v>2162</v>
      </c>
      <c r="D1088" s="17">
        <v>56</v>
      </c>
      <c r="E1088" s="18" t="s">
        <v>25</v>
      </c>
      <c r="F1088" s="17">
        <v>51</v>
      </c>
      <c r="G1088" s="18" t="s">
        <v>25</v>
      </c>
      <c r="H1088" s="17">
        <v>51</v>
      </c>
      <c r="I1088" s="18" t="s">
        <v>25</v>
      </c>
      <c r="J1088" s="19">
        <v>80</v>
      </c>
      <c r="K1088" s="11"/>
      <c r="L1088" s="11">
        <f>D1088*K1088</f>
        <v>0</v>
      </c>
      <c r="M1088" s="11">
        <f>IF(49999&lt;$L$9,IF($L$9&lt;100000,F1088*K1088,0),0)</f>
        <v>0</v>
      </c>
      <c r="N1088" s="11">
        <f>IF($L$9&gt;100000,H1088*K1088,0)</f>
        <v>0</v>
      </c>
    </row>
    <row r="1089" spans="2:14" s="1" customFormat="1" ht="11.1" customHeight="1" outlineLevel="2" x14ac:dyDescent="0.2">
      <c r="B1089" s="35" t="s">
        <v>2163</v>
      </c>
      <c r="C1089" s="16" t="s">
        <v>2164</v>
      </c>
      <c r="D1089" s="17">
        <v>56</v>
      </c>
      <c r="E1089" s="18" t="s">
        <v>25</v>
      </c>
      <c r="F1089" s="17">
        <v>51</v>
      </c>
      <c r="G1089" s="18" t="s">
        <v>25</v>
      </c>
      <c r="H1089" s="17">
        <v>51</v>
      </c>
      <c r="I1089" s="18" t="s">
        <v>25</v>
      </c>
      <c r="J1089" s="19">
        <v>88</v>
      </c>
      <c r="K1089" s="11"/>
      <c r="L1089" s="11">
        <f>D1089*K1089</f>
        <v>0</v>
      </c>
      <c r="M1089" s="11">
        <f>IF(49999&lt;$L$9,IF($L$9&lt;100000,F1089*K1089,0),0)</f>
        <v>0</v>
      </c>
      <c r="N1089" s="11">
        <f>IF($L$9&gt;100000,H1089*K1089,0)</f>
        <v>0</v>
      </c>
    </row>
    <row r="1090" spans="2:14" s="1" customFormat="1" ht="11.1" customHeight="1" outlineLevel="2" x14ac:dyDescent="0.2">
      <c r="B1090" s="35" t="s">
        <v>2165</v>
      </c>
      <c r="C1090" s="16" t="s">
        <v>2166</v>
      </c>
      <c r="D1090" s="17">
        <v>56</v>
      </c>
      <c r="E1090" s="18" t="s">
        <v>25</v>
      </c>
      <c r="F1090" s="17">
        <v>51</v>
      </c>
      <c r="G1090" s="18" t="s">
        <v>25</v>
      </c>
      <c r="H1090" s="17">
        <v>51</v>
      </c>
      <c r="I1090" s="18" t="s">
        <v>25</v>
      </c>
      <c r="J1090" s="19">
        <v>88</v>
      </c>
      <c r="K1090" s="11"/>
      <c r="L1090" s="11">
        <f>D1090*K1090</f>
        <v>0</v>
      </c>
      <c r="M1090" s="11">
        <f>IF(49999&lt;$L$9,IF($L$9&lt;100000,F1090*K1090,0),0)</f>
        <v>0</v>
      </c>
      <c r="N1090" s="11">
        <f>IF($L$9&gt;100000,H1090*K1090,0)</f>
        <v>0</v>
      </c>
    </row>
    <row r="1091" spans="2:14" s="1" customFormat="1" ht="11.1" customHeight="1" outlineLevel="2" x14ac:dyDescent="0.2">
      <c r="B1091" s="35" t="s">
        <v>2167</v>
      </c>
      <c r="C1091" s="16" t="s">
        <v>2168</v>
      </c>
      <c r="D1091" s="17">
        <v>56</v>
      </c>
      <c r="E1091" s="18" t="s">
        <v>25</v>
      </c>
      <c r="F1091" s="17">
        <v>51</v>
      </c>
      <c r="G1091" s="18" t="s">
        <v>25</v>
      </c>
      <c r="H1091" s="17">
        <v>51</v>
      </c>
      <c r="I1091" s="18" t="s">
        <v>25</v>
      </c>
      <c r="J1091" s="19">
        <v>93</v>
      </c>
      <c r="K1091" s="11"/>
      <c r="L1091" s="11">
        <f>D1091*K1091</f>
        <v>0</v>
      </c>
      <c r="M1091" s="11">
        <f>IF(49999&lt;$L$9,IF($L$9&lt;100000,F1091*K1091,0),0)</f>
        <v>0</v>
      </c>
      <c r="N1091" s="11">
        <f>IF($L$9&gt;100000,H1091*K1091,0)</f>
        <v>0</v>
      </c>
    </row>
    <row r="1092" spans="2:14" s="1" customFormat="1" ht="11.1" customHeight="1" outlineLevel="2" x14ac:dyDescent="0.2">
      <c r="B1092" s="35" t="s">
        <v>2169</v>
      </c>
      <c r="C1092" s="16" t="s">
        <v>2170</v>
      </c>
      <c r="D1092" s="17">
        <v>56</v>
      </c>
      <c r="E1092" s="18" t="s">
        <v>25</v>
      </c>
      <c r="F1092" s="17">
        <v>51</v>
      </c>
      <c r="G1092" s="18" t="s">
        <v>25</v>
      </c>
      <c r="H1092" s="17">
        <v>51</v>
      </c>
      <c r="I1092" s="18" t="s">
        <v>25</v>
      </c>
      <c r="J1092" s="19">
        <v>93</v>
      </c>
      <c r="K1092" s="11"/>
      <c r="L1092" s="11">
        <f>D1092*K1092</f>
        <v>0</v>
      </c>
      <c r="M1092" s="11">
        <f>IF(49999&lt;$L$9,IF($L$9&lt;100000,F1092*K1092,0),0)</f>
        <v>0</v>
      </c>
      <c r="N1092" s="11">
        <f>IF($L$9&gt;100000,H1092*K1092,0)</f>
        <v>0</v>
      </c>
    </row>
    <row r="1093" spans="2:14" s="1" customFormat="1" ht="11.1" customHeight="1" outlineLevel="2" x14ac:dyDescent="0.2">
      <c r="B1093" s="35" t="s">
        <v>2171</v>
      </c>
      <c r="C1093" s="16" t="s">
        <v>2172</v>
      </c>
      <c r="D1093" s="17">
        <v>56</v>
      </c>
      <c r="E1093" s="18" t="s">
        <v>25</v>
      </c>
      <c r="F1093" s="17">
        <v>51</v>
      </c>
      <c r="G1093" s="18" t="s">
        <v>25</v>
      </c>
      <c r="H1093" s="17">
        <v>51</v>
      </c>
      <c r="I1093" s="18" t="s">
        <v>25</v>
      </c>
      <c r="J1093" s="19">
        <v>83</v>
      </c>
      <c r="K1093" s="11"/>
      <c r="L1093" s="11">
        <f>D1093*K1093</f>
        <v>0</v>
      </c>
      <c r="M1093" s="11">
        <f>IF(49999&lt;$L$9,IF($L$9&lt;100000,F1093*K1093,0),0)</f>
        <v>0</v>
      </c>
      <c r="N1093" s="11">
        <f>IF($L$9&gt;100000,H1093*K1093,0)</f>
        <v>0</v>
      </c>
    </row>
    <row r="1094" spans="2:14" s="1" customFormat="1" ht="11.1" customHeight="1" outlineLevel="2" x14ac:dyDescent="0.2">
      <c r="B1094" s="35" t="s">
        <v>2173</v>
      </c>
      <c r="C1094" s="16" t="s">
        <v>2174</v>
      </c>
      <c r="D1094" s="17">
        <v>56</v>
      </c>
      <c r="E1094" s="18" t="s">
        <v>25</v>
      </c>
      <c r="F1094" s="17">
        <v>51</v>
      </c>
      <c r="G1094" s="18" t="s">
        <v>25</v>
      </c>
      <c r="H1094" s="17">
        <v>51</v>
      </c>
      <c r="I1094" s="18" t="s">
        <v>25</v>
      </c>
      <c r="J1094" s="19">
        <v>88</v>
      </c>
      <c r="K1094" s="11"/>
      <c r="L1094" s="11">
        <f>D1094*K1094</f>
        <v>0</v>
      </c>
      <c r="M1094" s="11">
        <f>IF(49999&lt;$L$9,IF($L$9&lt;100000,F1094*K1094,0),0)</f>
        <v>0</v>
      </c>
      <c r="N1094" s="11">
        <f>IF($L$9&gt;100000,H1094*K1094,0)</f>
        <v>0</v>
      </c>
    </row>
    <row r="1095" spans="2:14" s="1" customFormat="1" ht="11.1" customHeight="1" outlineLevel="2" x14ac:dyDescent="0.2">
      <c r="B1095" s="35" t="s">
        <v>2175</v>
      </c>
      <c r="C1095" s="16" t="s">
        <v>2176</v>
      </c>
      <c r="D1095" s="17">
        <v>56</v>
      </c>
      <c r="E1095" s="18" t="s">
        <v>25</v>
      </c>
      <c r="F1095" s="17">
        <v>51</v>
      </c>
      <c r="G1095" s="18" t="s">
        <v>25</v>
      </c>
      <c r="H1095" s="17">
        <v>51</v>
      </c>
      <c r="I1095" s="18" t="s">
        <v>25</v>
      </c>
      <c r="J1095" s="19">
        <v>88</v>
      </c>
      <c r="K1095" s="11"/>
      <c r="L1095" s="11">
        <f>D1095*K1095</f>
        <v>0</v>
      </c>
      <c r="M1095" s="11">
        <f>IF(49999&lt;$L$9,IF($L$9&lt;100000,F1095*K1095,0),0)</f>
        <v>0</v>
      </c>
      <c r="N1095" s="11">
        <f>IF($L$9&gt;100000,H1095*K1095,0)</f>
        <v>0</v>
      </c>
    </row>
    <row r="1096" spans="2:14" s="1" customFormat="1" ht="11.1" customHeight="1" outlineLevel="2" x14ac:dyDescent="0.2">
      <c r="B1096" s="35" t="s">
        <v>2177</v>
      </c>
      <c r="C1096" s="16" t="s">
        <v>2178</v>
      </c>
      <c r="D1096" s="17">
        <v>56</v>
      </c>
      <c r="E1096" s="18" t="s">
        <v>25</v>
      </c>
      <c r="F1096" s="17">
        <v>51</v>
      </c>
      <c r="G1096" s="18" t="s">
        <v>25</v>
      </c>
      <c r="H1096" s="17">
        <v>51</v>
      </c>
      <c r="I1096" s="18" t="s">
        <v>25</v>
      </c>
      <c r="J1096" s="19">
        <v>92</v>
      </c>
      <c r="K1096" s="11"/>
      <c r="L1096" s="11">
        <f>D1096*K1096</f>
        <v>0</v>
      </c>
      <c r="M1096" s="11">
        <f>IF(49999&lt;$L$9,IF($L$9&lt;100000,F1096*K1096,0),0)</f>
        <v>0</v>
      </c>
      <c r="N1096" s="11">
        <f>IF($L$9&gt;100000,H1096*K1096,0)</f>
        <v>0</v>
      </c>
    </row>
    <row r="1097" spans="2:14" s="1" customFormat="1" ht="11.1" customHeight="1" outlineLevel="2" x14ac:dyDescent="0.2">
      <c r="B1097" s="35" t="s">
        <v>2179</v>
      </c>
      <c r="C1097" s="16" t="s">
        <v>2180</v>
      </c>
      <c r="D1097" s="17">
        <v>56</v>
      </c>
      <c r="E1097" s="18" t="s">
        <v>25</v>
      </c>
      <c r="F1097" s="17">
        <v>51</v>
      </c>
      <c r="G1097" s="18" t="s">
        <v>25</v>
      </c>
      <c r="H1097" s="17">
        <v>51</v>
      </c>
      <c r="I1097" s="18" t="s">
        <v>25</v>
      </c>
      <c r="J1097" s="19">
        <v>92</v>
      </c>
      <c r="K1097" s="11"/>
      <c r="L1097" s="11">
        <f>D1097*K1097</f>
        <v>0</v>
      </c>
      <c r="M1097" s="11">
        <f>IF(49999&lt;$L$9,IF($L$9&lt;100000,F1097*K1097,0),0)</f>
        <v>0</v>
      </c>
      <c r="N1097" s="11">
        <f>IF($L$9&gt;100000,H1097*K1097,0)</f>
        <v>0</v>
      </c>
    </row>
    <row r="1098" spans="2:14" s="1" customFormat="1" ht="11.1" customHeight="1" outlineLevel="2" x14ac:dyDescent="0.2">
      <c r="B1098" s="35" t="s">
        <v>2181</v>
      </c>
      <c r="C1098" s="16" t="s">
        <v>2182</v>
      </c>
      <c r="D1098" s="17">
        <v>56</v>
      </c>
      <c r="E1098" s="18" t="s">
        <v>25</v>
      </c>
      <c r="F1098" s="17">
        <v>51</v>
      </c>
      <c r="G1098" s="18" t="s">
        <v>25</v>
      </c>
      <c r="H1098" s="17">
        <v>51</v>
      </c>
      <c r="I1098" s="18" t="s">
        <v>25</v>
      </c>
      <c r="J1098" s="19">
        <v>77</v>
      </c>
      <c r="K1098" s="11"/>
      <c r="L1098" s="11">
        <f>D1098*K1098</f>
        <v>0</v>
      </c>
      <c r="M1098" s="11">
        <f>IF(49999&lt;$L$9,IF($L$9&lt;100000,F1098*K1098,0),0)</f>
        <v>0</v>
      </c>
      <c r="N1098" s="11">
        <f>IF($L$9&gt;100000,H1098*K1098,0)</f>
        <v>0</v>
      </c>
    </row>
    <row r="1099" spans="2:14" s="1" customFormat="1" ht="21.95" customHeight="1" outlineLevel="2" x14ac:dyDescent="0.2">
      <c r="B1099" s="35" t="s">
        <v>2183</v>
      </c>
      <c r="C1099" s="16" t="s">
        <v>2184</v>
      </c>
      <c r="D1099" s="17">
        <v>414</v>
      </c>
      <c r="E1099" s="18" t="s">
        <v>25</v>
      </c>
      <c r="F1099" s="17">
        <v>383</v>
      </c>
      <c r="G1099" s="18" t="s">
        <v>25</v>
      </c>
      <c r="H1099" s="17">
        <v>380</v>
      </c>
      <c r="I1099" s="18" t="s">
        <v>25</v>
      </c>
      <c r="J1099" s="19">
        <v>24</v>
      </c>
      <c r="K1099" s="11"/>
      <c r="L1099" s="11">
        <f>D1099*K1099</f>
        <v>0</v>
      </c>
      <c r="M1099" s="11">
        <f>IF(49999&lt;$L$9,IF($L$9&lt;100000,F1099*K1099,0),0)</f>
        <v>0</v>
      </c>
      <c r="N1099" s="11">
        <f>IF($L$9&gt;100000,H1099*K1099,0)</f>
        <v>0</v>
      </c>
    </row>
    <row r="1100" spans="2:14" s="1" customFormat="1" ht="21.95" customHeight="1" outlineLevel="2" x14ac:dyDescent="0.2">
      <c r="B1100" s="35" t="s">
        <v>2185</v>
      </c>
      <c r="C1100" s="16" t="s">
        <v>2186</v>
      </c>
      <c r="D1100" s="17">
        <v>414</v>
      </c>
      <c r="E1100" s="18" t="s">
        <v>25</v>
      </c>
      <c r="F1100" s="17">
        <v>383</v>
      </c>
      <c r="G1100" s="18" t="s">
        <v>25</v>
      </c>
      <c r="H1100" s="17">
        <v>380</v>
      </c>
      <c r="I1100" s="18" t="s">
        <v>25</v>
      </c>
      <c r="J1100" s="19">
        <v>23</v>
      </c>
      <c r="K1100" s="11"/>
      <c r="L1100" s="11">
        <f>D1100*K1100</f>
        <v>0</v>
      </c>
      <c r="M1100" s="11">
        <f>IF(49999&lt;$L$9,IF($L$9&lt;100000,F1100*K1100,0),0)</f>
        <v>0</v>
      </c>
      <c r="N1100" s="11">
        <f>IF($L$9&gt;100000,H1100*K1100,0)</f>
        <v>0</v>
      </c>
    </row>
    <row r="1101" spans="2:14" s="1" customFormat="1" ht="21.95" customHeight="1" outlineLevel="2" x14ac:dyDescent="0.2">
      <c r="B1101" s="35" t="s">
        <v>2187</v>
      </c>
      <c r="C1101" s="16" t="s">
        <v>2188</v>
      </c>
      <c r="D1101" s="17">
        <v>414</v>
      </c>
      <c r="E1101" s="18" t="s">
        <v>25</v>
      </c>
      <c r="F1101" s="17">
        <v>383</v>
      </c>
      <c r="G1101" s="18" t="s">
        <v>25</v>
      </c>
      <c r="H1101" s="17">
        <v>380</v>
      </c>
      <c r="I1101" s="18" t="s">
        <v>25</v>
      </c>
      <c r="J1101" s="19">
        <v>26</v>
      </c>
      <c r="K1101" s="11"/>
      <c r="L1101" s="11">
        <f>D1101*K1101</f>
        <v>0</v>
      </c>
      <c r="M1101" s="11">
        <f>IF(49999&lt;$L$9,IF($L$9&lt;100000,F1101*K1101,0),0)</f>
        <v>0</v>
      </c>
      <c r="N1101" s="11">
        <f>IF($L$9&gt;100000,H1101*K1101,0)</f>
        <v>0</v>
      </c>
    </row>
    <row r="1102" spans="2:14" s="1" customFormat="1" ht="21.95" customHeight="1" outlineLevel="2" x14ac:dyDescent="0.2">
      <c r="B1102" s="35" t="s">
        <v>2189</v>
      </c>
      <c r="C1102" s="16" t="s">
        <v>2190</v>
      </c>
      <c r="D1102" s="17">
        <v>414</v>
      </c>
      <c r="E1102" s="18" t="s">
        <v>25</v>
      </c>
      <c r="F1102" s="17">
        <v>383</v>
      </c>
      <c r="G1102" s="18" t="s">
        <v>25</v>
      </c>
      <c r="H1102" s="17">
        <v>380</v>
      </c>
      <c r="I1102" s="18" t="s">
        <v>25</v>
      </c>
      <c r="J1102" s="19">
        <v>12</v>
      </c>
      <c r="K1102" s="11"/>
      <c r="L1102" s="11">
        <f>D1102*K1102</f>
        <v>0</v>
      </c>
      <c r="M1102" s="11">
        <f>IF(49999&lt;$L$9,IF($L$9&lt;100000,F1102*K1102,0),0)</f>
        <v>0</v>
      </c>
      <c r="N1102" s="11">
        <f>IF($L$9&gt;100000,H1102*K1102,0)</f>
        <v>0</v>
      </c>
    </row>
    <row r="1103" spans="2:14" s="1" customFormat="1" ht="21.95" customHeight="1" outlineLevel="2" x14ac:dyDescent="0.2">
      <c r="B1103" s="35" t="s">
        <v>2191</v>
      </c>
      <c r="C1103" s="16" t="s">
        <v>2192</v>
      </c>
      <c r="D1103" s="17">
        <v>414</v>
      </c>
      <c r="E1103" s="18" t="s">
        <v>25</v>
      </c>
      <c r="F1103" s="17">
        <v>383</v>
      </c>
      <c r="G1103" s="18" t="s">
        <v>25</v>
      </c>
      <c r="H1103" s="17">
        <v>380</v>
      </c>
      <c r="I1103" s="18" t="s">
        <v>25</v>
      </c>
      <c r="J1103" s="19">
        <v>12</v>
      </c>
      <c r="K1103" s="11"/>
      <c r="L1103" s="11">
        <f>D1103*K1103</f>
        <v>0</v>
      </c>
      <c r="M1103" s="11">
        <f>IF(49999&lt;$L$9,IF($L$9&lt;100000,F1103*K1103,0),0)</f>
        <v>0</v>
      </c>
      <c r="N1103" s="11">
        <f>IF($L$9&gt;100000,H1103*K1103,0)</f>
        <v>0</v>
      </c>
    </row>
    <row r="1104" spans="2:14" s="1" customFormat="1" ht="21.95" customHeight="1" outlineLevel="2" x14ac:dyDescent="0.2">
      <c r="B1104" s="35" t="s">
        <v>2193</v>
      </c>
      <c r="C1104" s="16" t="s">
        <v>2194</v>
      </c>
      <c r="D1104" s="17">
        <v>414</v>
      </c>
      <c r="E1104" s="18" t="s">
        <v>25</v>
      </c>
      <c r="F1104" s="17">
        <v>383</v>
      </c>
      <c r="G1104" s="18" t="s">
        <v>25</v>
      </c>
      <c r="H1104" s="17">
        <v>380</v>
      </c>
      <c r="I1104" s="18" t="s">
        <v>25</v>
      </c>
      <c r="J1104" s="19">
        <v>13</v>
      </c>
      <c r="K1104" s="11"/>
      <c r="L1104" s="11">
        <f>D1104*K1104</f>
        <v>0</v>
      </c>
      <c r="M1104" s="11">
        <f>IF(49999&lt;$L$9,IF($L$9&lt;100000,F1104*K1104,0),0)</f>
        <v>0</v>
      </c>
      <c r="N1104" s="11">
        <f>IF($L$9&gt;100000,H1104*K1104,0)</f>
        <v>0</v>
      </c>
    </row>
    <row r="1105" spans="2:14" s="1" customFormat="1" ht="21.95" customHeight="1" outlineLevel="2" x14ac:dyDescent="0.2">
      <c r="B1105" s="35" t="s">
        <v>2195</v>
      </c>
      <c r="C1105" s="16" t="s">
        <v>2196</v>
      </c>
      <c r="D1105" s="17">
        <v>414</v>
      </c>
      <c r="E1105" s="18" t="s">
        <v>25</v>
      </c>
      <c r="F1105" s="17">
        <v>383</v>
      </c>
      <c r="G1105" s="18" t="s">
        <v>25</v>
      </c>
      <c r="H1105" s="17">
        <v>380</v>
      </c>
      <c r="I1105" s="18" t="s">
        <v>25</v>
      </c>
      <c r="J1105" s="19">
        <v>10</v>
      </c>
      <c r="K1105" s="11"/>
      <c r="L1105" s="11">
        <f>D1105*K1105</f>
        <v>0</v>
      </c>
      <c r="M1105" s="11">
        <f>IF(49999&lt;$L$9,IF($L$9&lt;100000,F1105*K1105,0),0)</f>
        <v>0</v>
      </c>
      <c r="N1105" s="11">
        <f>IF($L$9&gt;100000,H1105*K1105,0)</f>
        <v>0</v>
      </c>
    </row>
    <row r="1106" spans="2:14" s="1" customFormat="1" ht="21.95" customHeight="1" outlineLevel="2" x14ac:dyDescent="0.2">
      <c r="B1106" s="35" t="s">
        <v>2197</v>
      </c>
      <c r="C1106" s="16" t="s">
        <v>2198</v>
      </c>
      <c r="D1106" s="17">
        <v>414</v>
      </c>
      <c r="E1106" s="18" t="s">
        <v>25</v>
      </c>
      <c r="F1106" s="17">
        <v>383</v>
      </c>
      <c r="G1106" s="18" t="s">
        <v>25</v>
      </c>
      <c r="H1106" s="17">
        <v>380</v>
      </c>
      <c r="I1106" s="18" t="s">
        <v>25</v>
      </c>
      <c r="J1106" s="19">
        <v>12</v>
      </c>
      <c r="K1106" s="11"/>
      <c r="L1106" s="11">
        <f>D1106*K1106</f>
        <v>0</v>
      </c>
      <c r="M1106" s="11">
        <f>IF(49999&lt;$L$9,IF($L$9&lt;100000,F1106*K1106,0),0)</f>
        <v>0</v>
      </c>
      <c r="N1106" s="11">
        <f>IF($L$9&gt;100000,H1106*K1106,0)</f>
        <v>0</v>
      </c>
    </row>
    <row r="1107" spans="2:14" s="1" customFormat="1" ht="21.95" customHeight="1" outlineLevel="2" x14ac:dyDescent="0.2">
      <c r="B1107" s="35" t="s">
        <v>2199</v>
      </c>
      <c r="C1107" s="16" t="s">
        <v>2200</v>
      </c>
      <c r="D1107" s="17">
        <v>414</v>
      </c>
      <c r="E1107" s="18" t="s">
        <v>25</v>
      </c>
      <c r="F1107" s="17">
        <v>383</v>
      </c>
      <c r="G1107" s="18" t="s">
        <v>25</v>
      </c>
      <c r="H1107" s="17">
        <v>380</v>
      </c>
      <c r="I1107" s="18" t="s">
        <v>25</v>
      </c>
      <c r="J1107" s="19">
        <v>11</v>
      </c>
      <c r="K1107" s="11"/>
      <c r="L1107" s="11">
        <f>D1107*K1107</f>
        <v>0</v>
      </c>
      <c r="M1107" s="11">
        <f>IF(49999&lt;$L$9,IF($L$9&lt;100000,F1107*K1107,0),0)</f>
        <v>0</v>
      </c>
      <c r="N1107" s="11">
        <f>IF($L$9&gt;100000,H1107*K1107,0)</f>
        <v>0</v>
      </c>
    </row>
    <row r="1108" spans="2:14" s="1" customFormat="1" ht="21.95" customHeight="1" outlineLevel="2" x14ac:dyDescent="0.2">
      <c r="B1108" s="35" t="s">
        <v>2201</v>
      </c>
      <c r="C1108" s="16" t="s">
        <v>2202</v>
      </c>
      <c r="D1108" s="17">
        <v>414</v>
      </c>
      <c r="E1108" s="18" t="s">
        <v>25</v>
      </c>
      <c r="F1108" s="17">
        <v>383</v>
      </c>
      <c r="G1108" s="18" t="s">
        <v>25</v>
      </c>
      <c r="H1108" s="17">
        <v>380</v>
      </c>
      <c r="I1108" s="18" t="s">
        <v>25</v>
      </c>
      <c r="J1108" s="19">
        <v>9</v>
      </c>
      <c r="K1108" s="11"/>
      <c r="L1108" s="11">
        <f>D1108*K1108</f>
        <v>0</v>
      </c>
      <c r="M1108" s="11">
        <f>IF(49999&lt;$L$9,IF($L$9&lt;100000,F1108*K1108,0),0)</f>
        <v>0</v>
      </c>
      <c r="N1108" s="11">
        <f>IF($L$9&gt;100000,H1108*K1108,0)</f>
        <v>0</v>
      </c>
    </row>
    <row r="1109" spans="2:14" s="1" customFormat="1" ht="21.95" customHeight="1" outlineLevel="2" x14ac:dyDescent="0.2">
      <c r="B1109" s="35" t="s">
        <v>2203</v>
      </c>
      <c r="C1109" s="16" t="s">
        <v>2204</v>
      </c>
      <c r="D1109" s="17">
        <v>414</v>
      </c>
      <c r="E1109" s="18" t="s">
        <v>25</v>
      </c>
      <c r="F1109" s="17">
        <v>383</v>
      </c>
      <c r="G1109" s="18" t="s">
        <v>25</v>
      </c>
      <c r="H1109" s="17">
        <v>380</v>
      </c>
      <c r="I1109" s="18" t="s">
        <v>25</v>
      </c>
      <c r="J1109" s="19">
        <v>11</v>
      </c>
      <c r="K1109" s="11"/>
      <c r="L1109" s="11">
        <f>D1109*K1109</f>
        <v>0</v>
      </c>
      <c r="M1109" s="11">
        <f>IF(49999&lt;$L$9,IF($L$9&lt;100000,F1109*K1109,0),0)</f>
        <v>0</v>
      </c>
      <c r="N1109" s="11">
        <f>IF($L$9&gt;100000,H1109*K1109,0)</f>
        <v>0</v>
      </c>
    </row>
    <row r="1110" spans="2:14" s="1" customFormat="1" ht="21.95" customHeight="1" outlineLevel="2" x14ac:dyDescent="0.2">
      <c r="B1110" s="35" t="s">
        <v>2205</v>
      </c>
      <c r="C1110" s="16" t="s">
        <v>2206</v>
      </c>
      <c r="D1110" s="17">
        <v>414</v>
      </c>
      <c r="E1110" s="18" t="s">
        <v>25</v>
      </c>
      <c r="F1110" s="17">
        <v>383</v>
      </c>
      <c r="G1110" s="18" t="s">
        <v>25</v>
      </c>
      <c r="H1110" s="17">
        <v>380</v>
      </c>
      <c r="I1110" s="18" t="s">
        <v>25</v>
      </c>
      <c r="J1110" s="19">
        <v>13</v>
      </c>
      <c r="K1110" s="11"/>
      <c r="L1110" s="11">
        <f>D1110*K1110</f>
        <v>0</v>
      </c>
      <c r="M1110" s="11">
        <f>IF(49999&lt;$L$9,IF($L$9&lt;100000,F1110*K1110,0),0)</f>
        <v>0</v>
      </c>
      <c r="N1110" s="11">
        <f>IF($L$9&gt;100000,H1110*K1110,0)</f>
        <v>0</v>
      </c>
    </row>
    <row r="1111" spans="2:14" s="1" customFormat="1" ht="21.95" customHeight="1" outlineLevel="2" x14ac:dyDescent="0.2">
      <c r="B1111" s="35" t="s">
        <v>2207</v>
      </c>
      <c r="C1111" s="16" t="s">
        <v>2208</v>
      </c>
      <c r="D1111" s="17">
        <v>414</v>
      </c>
      <c r="E1111" s="18" t="s">
        <v>25</v>
      </c>
      <c r="F1111" s="17">
        <v>383</v>
      </c>
      <c r="G1111" s="18" t="s">
        <v>25</v>
      </c>
      <c r="H1111" s="17">
        <v>380</v>
      </c>
      <c r="I1111" s="18" t="s">
        <v>25</v>
      </c>
      <c r="J1111" s="19">
        <v>8</v>
      </c>
      <c r="K1111" s="11"/>
      <c r="L1111" s="11">
        <f>D1111*K1111</f>
        <v>0</v>
      </c>
      <c r="M1111" s="11">
        <f>IF(49999&lt;$L$9,IF($L$9&lt;100000,F1111*K1111,0),0)</f>
        <v>0</v>
      </c>
      <c r="N1111" s="11">
        <f>IF($L$9&gt;100000,H1111*K1111,0)</f>
        <v>0</v>
      </c>
    </row>
    <row r="1112" spans="2:14" s="1" customFormat="1" ht="21.95" customHeight="1" outlineLevel="2" x14ac:dyDescent="0.2">
      <c r="B1112" s="35" t="s">
        <v>2209</v>
      </c>
      <c r="C1112" s="16" t="s">
        <v>2210</v>
      </c>
      <c r="D1112" s="17">
        <v>414</v>
      </c>
      <c r="E1112" s="18" t="s">
        <v>25</v>
      </c>
      <c r="F1112" s="17">
        <v>383</v>
      </c>
      <c r="G1112" s="18" t="s">
        <v>25</v>
      </c>
      <c r="H1112" s="17">
        <v>380</v>
      </c>
      <c r="I1112" s="18" t="s">
        <v>25</v>
      </c>
      <c r="J1112" s="19">
        <v>12</v>
      </c>
      <c r="K1112" s="11"/>
      <c r="L1112" s="11">
        <f>D1112*K1112</f>
        <v>0</v>
      </c>
      <c r="M1112" s="11">
        <f>IF(49999&lt;$L$9,IF($L$9&lt;100000,F1112*K1112,0),0)</f>
        <v>0</v>
      </c>
      <c r="N1112" s="11">
        <f>IF($L$9&gt;100000,H1112*K1112,0)</f>
        <v>0</v>
      </c>
    </row>
    <row r="1113" spans="2:14" s="1" customFormat="1" ht="21.95" customHeight="1" outlineLevel="2" x14ac:dyDescent="0.2">
      <c r="B1113" s="35" t="s">
        <v>2211</v>
      </c>
      <c r="C1113" s="16" t="s">
        <v>2212</v>
      </c>
      <c r="D1113" s="17">
        <v>414</v>
      </c>
      <c r="E1113" s="18" t="s">
        <v>25</v>
      </c>
      <c r="F1113" s="17">
        <v>383</v>
      </c>
      <c r="G1113" s="18" t="s">
        <v>25</v>
      </c>
      <c r="H1113" s="17">
        <v>380</v>
      </c>
      <c r="I1113" s="18" t="s">
        <v>25</v>
      </c>
      <c r="J1113" s="19">
        <v>12</v>
      </c>
      <c r="K1113" s="11"/>
      <c r="L1113" s="11">
        <f>D1113*K1113</f>
        <v>0</v>
      </c>
      <c r="M1113" s="11">
        <f>IF(49999&lt;$L$9,IF($L$9&lt;100000,F1113*K1113,0),0)</f>
        <v>0</v>
      </c>
      <c r="N1113" s="11">
        <f>IF($L$9&gt;100000,H1113*K1113,0)</f>
        <v>0</v>
      </c>
    </row>
    <row r="1114" spans="2:14" s="1" customFormat="1" ht="21.95" customHeight="1" outlineLevel="2" x14ac:dyDescent="0.2">
      <c r="B1114" s="35" t="s">
        <v>2213</v>
      </c>
      <c r="C1114" s="16" t="s">
        <v>2214</v>
      </c>
      <c r="D1114" s="17">
        <v>414</v>
      </c>
      <c r="E1114" s="18" t="s">
        <v>25</v>
      </c>
      <c r="F1114" s="17">
        <v>383</v>
      </c>
      <c r="G1114" s="18" t="s">
        <v>25</v>
      </c>
      <c r="H1114" s="17">
        <v>380</v>
      </c>
      <c r="I1114" s="18" t="s">
        <v>25</v>
      </c>
      <c r="J1114" s="19">
        <v>7</v>
      </c>
      <c r="K1114" s="11"/>
      <c r="L1114" s="11">
        <f>D1114*K1114</f>
        <v>0</v>
      </c>
      <c r="M1114" s="11">
        <f>IF(49999&lt;$L$9,IF($L$9&lt;100000,F1114*K1114,0),0)</f>
        <v>0</v>
      </c>
      <c r="N1114" s="11">
        <f>IF($L$9&gt;100000,H1114*K1114,0)</f>
        <v>0</v>
      </c>
    </row>
    <row r="1115" spans="2:14" s="1" customFormat="1" ht="21.95" customHeight="1" outlineLevel="2" x14ac:dyDescent="0.2">
      <c r="B1115" s="35" t="s">
        <v>2215</v>
      </c>
      <c r="C1115" s="16" t="s">
        <v>2216</v>
      </c>
      <c r="D1115" s="17">
        <v>414</v>
      </c>
      <c r="E1115" s="18" t="s">
        <v>25</v>
      </c>
      <c r="F1115" s="17">
        <v>383</v>
      </c>
      <c r="G1115" s="18" t="s">
        <v>25</v>
      </c>
      <c r="H1115" s="17">
        <v>380</v>
      </c>
      <c r="I1115" s="18" t="s">
        <v>25</v>
      </c>
      <c r="J1115" s="19">
        <v>14</v>
      </c>
      <c r="K1115" s="11"/>
      <c r="L1115" s="11">
        <f>D1115*K1115</f>
        <v>0</v>
      </c>
      <c r="M1115" s="11">
        <f>IF(49999&lt;$L$9,IF($L$9&lt;100000,F1115*K1115,0),0)</f>
        <v>0</v>
      </c>
      <c r="N1115" s="11">
        <f>IF($L$9&gt;100000,H1115*K1115,0)</f>
        <v>0</v>
      </c>
    </row>
    <row r="1116" spans="2:14" s="1" customFormat="1" ht="21.95" customHeight="1" outlineLevel="2" x14ac:dyDescent="0.2">
      <c r="B1116" s="35" t="s">
        <v>2217</v>
      </c>
      <c r="C1116" s="16" t="s">
        <v>2218</v>
      </c>
      <c r="D1116" s="17">
        <v>414</v>
      </c>
      <c r="E1116" s="18" t="s">
        <v>25</v>
      </c>
      <c r="F1116" s="17">
        <v>383</v>
      </c>
      <c r="G1116" s="18" t="s">
        <v>25</v>
      </c>
      <c r="H1116" s="17">
        <v>380</v>
      </c>
      <c r="I1116" s="18" t="s">
        <v>25</v>
      </c>
      <c r="J1116" s="19">
        <v>12</v>
      </c>
      <c r="K1116" s="11"/>
      <c r="L1116" s="11">
        <f>D1116*K1116</f>
        <v>0</v>
      </c>
      <c r="M1116" s="11">
        <f>IF(49999&lt;$L$9,IF($L$9&lt;100000,F1116*K1116,0),0)</f>
        <v>0</v>
      </c>
      <c r="N1116" s="11">
        <f>IF($L$9&gt;100000,H1116*K1116,0)</f>
        <v>0</v>
      </c>
    </row>
    <row r="1117" spans="2:14" s="1" customFormat="1" ht="21.95" customHeight="1" outlineLevel="2" x14ac:dyDescent="0.2">
      <c r="B1117" s="35" t="s">
        <v>2219</v>
      </c>
      <c r="C1117" s="16" t="s">
        <v>2220</v>
      </c>
      <c r="D1117" s="17">
        <v>414</v>
      </c>
      <c r="E1117" s="18" t="s">
        <v>25</v>
      </c>
      <c r="F1117" s="17">
        <v>383</v>
      </c>
      <c r="G1117" s="18" t="s">
        <v>25</v>
      </c>
      <c r="H1117" s="17">
        <v>380</v>
      </c>
      <c r="I1117" s="18" t="s">
        <v>25</v>
      </c>
      <c r="J1117" s="19">
        <v>9</v>
      </c>
      <c r="K1117" s="11"/>
      <c r="L1117" s="11">
        <f>D1117*K1117</f>
        <v>0</v>
      </c>
      <c r="M1117" s="11">
        <f>IF(49999&lt;$L$9,IF($L$9&lt;100000,F1117*K1117,0),0)</f>
        <v>0</v>
      </c>
      <c r="N1117" s="11">
        <f>IF($L$9&gt;100000,H1117*K1117,0)</f>
        <v>0</v>
      </c>
    </row>
    <row r="1118" spans="2:14" s="1" customFormat="1" ht="21.95" customHeight="1" outlineLevel="2" x14ac:dyDescent="0.2">
      <c r="B1118" s="35" t="s">
        <v>2221</v>
      </c>
      <c r="C1118" s="16" t="s">
        <v>2222</v>
      </c>
      <c r="D1118" s="17">
        <v>414</v>
      </c>
      <c r="E1118" s="18" t="s">
        <v>25</v>
      </c>
      <c r="F1118" s="17">
        <v>383</v>
      </c>
      <c r="G1118" s="18" t="s">
        <v>25</v>
      </c>
      <c r="H1118" s="17">
        <v>380</v>
      </c>
      <c r="I1118" s="18" t="s">
        <v>25</v>
      </c>
      <c r="J1118" s="19">
        <v>13</v>
      </c>
      <c r="K1118" s="11"/>
      <c r="L1118" s="11">
        <f>D1118*K1118</f>
        <v>0</v>
      </c>
      <c r="M1118" s="11">
        <f>IF(49999&lt;$L$9,IF($L$9&lt;100000,F1118*K1118,0),0)</f>
        <v>0</v>
      </c>
      <c r="N1118" s="11">
        <f>IF($L$9&gt;100000,H1118*K1118,0)</f>
        <v>0</v>
      </c>
    </row>
    <row r="1119" spans="2:14" s="1" customFormat="1" ht="21.95" customHeight="1" outlineLevel="2" x14ac:dyDescent="0.2">
      <c r="B1119" s="35" t="s">
        <v>2223</v>
      </c>
      <c r="C1119" s="16" t="s">
        <v>2224</v>
      </c>
      <c r="D1119" s="17">
        <v>414</v>
      </c>
      <c r="E1119" s="18" t="s">
        <v>25</v>
      </c>
      <c r="F1119" s="17">
        <v>383</v>
      </c>
      <c r="G1119" s="18" t="s">
        <v>25</v>
      </c>
      <c r="H1119" s="17">
        <v>380</v>
      </c>
      <c r="I1119" s="18" t="s">
        <v>25</v>
      </c>
      <c r="J1119" s="19">
        <v>11</v>
      </c>
      <c r="K1119" s="11"/>
      <c r="L1119" s="11">
        <f>D1119*K1119</f>
        <v>0</v>
      </c>
      <c r="M1119" s="11">
        <f>IF(49999&lt;$L$9,IF($L$9&lt;100000,F1119*K1119,0),0)</f>
        <v>0</v>
      </c>
      <c r="N1119" s="11">
        <f>IF($L$9&gt;100000,H1119*K1119,0)</f>
        <v>0</v>
      </c>
    </row>
    <row r="1120" spans="2:14" s="1" customFormat="1" ht="21.95" customHeight="1" outlineLevel="2" x14ac:dyDescent="0.2">
      <c r="B1120" s="35" t="s">
        <v>2225</v>
      </c>
      <c r="C1120" s="16" t="s">
        <v>2226</v>
      </c>
      <c r="D1120" s="17">
        <v>414</v>
      </c>
      <c r="E1120" s="18" t="s">
        <v>25</v>
      </c>
      <c r="F1120" s="17">
        <v>383</v>
      </c>
      <c r="G1120" s="18" t="s">
        <v>25</v>
      </c>
      <c r="H1120" s="17">
        <v>380</v>
      </c>
      <c r="I1120" s="18" t="s">
        <v>25</v>
      </c>
      <c r="J1120" s="19">
        <v>4</v>
      </c>
      <c r="K1120" s="11"/>
      <c r="L1120" s="11">
        <f>D1120*K1120</f>
        <v>0</v>
      </c>
      <c r="M1120" s="11">
        <f>IF(49999&lt;$L$9,IF($L$9&lt;100000,F1120*K1120,0),0)</f>
        <v>0</v>
      </c>
      <c r="N1120" s="11">
        <f>IF($L$9&gt;100000,H1120*K1120,0)</f>
        <v>0</v>
      </c>
    </row>
    <row r="1121" spans="2:14" s="1" customFormat="1" ht="21.95" customHeight="1" outlineLevel="2" x14ac:dyDescent="0.2">
      <c r="B1121" s="35" t="s">
        <v>2227</v>
      </c>
      <c r="C1121" s="16" t="s">
        <v>2228</v>
      </c>
      <c r="D1121" s="17">
        <v>414</v>
      </c>
      <c r="E1121" s="18" t="s">
        <v>25</v>
      </c>
      <c r="F1121" s="17">
        <v>383</v>
      </c>
      <c r="G1121" s="18" t="s">
        <v>25</v>
      </c>
      <c r="H1121" s="17">
        <v>380</v>
      </c>
      <c r="I1121" s="18" t="s">
        <v>25</v>
      </c>
      <c r="J1121" s="19">
        <v>13</v>
      </c>
      <c r="K1121" s="11"/>
      <c r="L1121" s="11">
        <f>D1121*K1121</f>
        <v>0</v>
      </c>
      <c r="M1121" s="11">
        <f>IF(49999&lt;$L$9,IF($L$9&lt;100000,F1121*K1121,0),0)</f>
        <v>0</v>
      </c>
      <c r="N1121" s="11">
        <f>IF($L$9&gt;100000,H1121*K1121,0)</f>
        <v>0</v>
      </c>
    </row>
    <row r="1122" spans="2:14" s="1" customFormat="1" ht="21.95" customHeight="1" outlineLevel="2" x14ac:dyDescent="0.2">
      <c r="B1122" s="35" t="s">
        <v>2229</v>
      </c>
      <c r="C1122" s="16" t="s">
        <v>2230</v>
      </c>
      <c r="D1122" s="17">
        <v>414</v>
      </c>
      <c r="E1122" s="18" t="s">
        <v>25</v>
      </c>
      <c r="F1122" s="17">
        <v>383</v>
      </c>
      <c r="G1122" s="18" t="s">
        <v>25</v>
      </c>
      <c r="H1122" s="17">
        <v>380</v>
      </c>
      <c r="I1122" s="18" t="s">
        <v>25</v>
      </c>
      <c r="J1122" s="19">
        <v>8</v>
      </c>
      <c r="K1122" s="11"/>
      <c r="L1122" s="11">
        <f>D1122*K1122</f>
        <v>0</v>
      </c>
      <c r="M1122" s="11">
        <f>IF(49999&lt;$L$9,IF($L$9&lt;100000,F1122*K1122,0),0)</f>
        <v>0</v>
      </c>
      <c r="N1122" s="11">
        <f>IF($L$9&gt;100000,H1122*K1122,0)</f>
        <v>0</v>
      </c>
    </row>
    <row r="1123" spans="2:14" s="1" customFormat="1" ht="11.1" customHeight="1" outlineLevel="2" x14ac:dyDescent="0.2">
      <c r="B1123" s="35" t="s">
        <v>2231</v>
      </c>
      <c r="C1123" s="16" t="s">
        <v>2232</v>
      </c>
      <c r="D1123" s="17">
        <v>284</v>
      </c>
      <c r="E1123" s="18" t="s">
        <v>25</v>
      </c>
      <c r="F1123" s="17">
        <v>265</v>
      </c>
      <c r="G1123" s="18" t="s">
        <v>25</v>
      </c>
      <c r="H1123" s="17">
        <v>245.5</v>
      </c>
      <c r="I1123" s="18" t="s">
        <v>25</v>
      </c>
      <c r="J1123" s="19">
        <v>25</v>
      </c>
      <c r="K1123" s="11"/>
      <c r="L1123" s="11">
        <f>D1123*K1123</f>
        <v>0</v>
      </c>
      <c r="M1123" s="11">
        <f>IF(49999&lt;$L$9,IF($L$9&lt;100000,F1123*K1123,0),0)</f>
        <v>0</v>
      </c>
      <c r="N1123" s="11">
        <f>IF($L$9&gt;100000,H1123*K1123,0)</f>
        <v>0</v>
      </c>
    </row>
    <row r="1124" spans="2:14" s="1" customFormat="1" ht="11.1" customHeight="1" outlineLevel="2" x14ac:dyDescent="0.2">
      <c r="B1124" s="35" t="s">
        <v>2233</v>
      </c>
      <c r="C1124" s="16" t="s">
        <v>2234</v>
      </c>
      <c r="D1124" s="17">
        <v>344</v>
      </c>
      <c r="E1124" s="18" t="s">
        <v>25</v>
      </c>
      <c r="F1124" s="17">
        <v>322</v>
      </c>
      <c r="G1124" s="18" t="s">
        <v>25</v>
      </c>
      <c r="H1124" s="17">
        <v>299.5</v>
      </c>
      <c r="I1124" s="18" t="s">
        <v>25</v>
      </c>
      <c r="J1124" s="19">
        <v>24</v>
      </c>
      <c r="K1124" s="11"/>
      <c r="L1124" s="11">
        <f>D1124*K1124</f>
        <v>0</v>
      </c>
      <c r="M1124" s="11">
        <f>IF(49999&lt;$L$9,IF($L$9&lt;100000,F1124*K1124,0),0)</f>
        <v>0</v>
      </c>
      <c r="N1124" s="11">
        <f>IF($L$9&gt;100000,H1124*K1124,0)</f>
        <v>0</v>
      </c>
    </row>
    <row r="1125" spans="2:14" s="1" customFormat="1" ht="11.1" customHeight="1" outlineLevel="2" x14ac:dyDescent="0.2">
      <c r="B1125" s="35" t="s">
        <v>2235</v>
      </c>
      <c r="C1125" s="16" t="s">
        <v>2236</v>
      </c>
      <c r="D1125" s="17">
        <v>344</v>
      </c>
      <c r="E1125" s="18" t="s">
        <v>25</v>
      </c>
      <c r="F1125" s="17">
        <v>322</v>
      </c>
      <c r="G1125" s="18" t="s">
        <v>25</v>
      </c>
      <c r="H1125" s="17">
        <v>299.5</v>
      </c>
      <c r="I1125" s="18" t="s">
        <v>25</v>
      </c>
      <c r="J1125" s="19">
        <v>24</v>
      </c>
      <c r="K1125" s="11"/>
      <c r="L1125" s="11">
        <f>D1125*K1125</f>
        <v>0</v>
      </c>
      <c r="M1125" s="11">
        <f>IF(49999&lt;$L$9,IF($L$9&lt;100000,F1125*K1125,0),0)</f>
        <v>0</v>
      </c>
      <c r="N1125" s="11">
        <f>IF($L$9&gt;100000,H1125*K1125,0)</f>
        <v>0</v>
      </c>
    </row>
    <row r="1126" spans="2:14" s="1" customFormat="1" ht="21.95" customHeight="1" outlineLevel="2" x14ac:dyDescent="0.2">
      <c r="B1126" s="35" t="s">
        <v>2237</v>
      </c>
      <c r="C1126" s="16" t="s">
        <v>2238</v>
      </c>
      <c r="D1126" s="17">
        <v>344</v>
      </c>
      <c r="E1126" s="18" t="s">
        <v>25</v>
      </c>
      <c r="F1126" s="17">
        <v>322</v>
      </c>
      <c r="G1126" s="18" t="s">
        <v>25</v>
      </c>
      <c r="H1126" s="17">
        <v>299.5</v>
      </c>
      <c r="I1126" s="18" t="s">
        <v>25</v>
      </c>
      <c r="J1126" s="19">
        <v>32</v>
      </c>
      <c r="K1126" s="11"/>
      <c r="L1126" s="11">
        <f>D1126*K1126</f>
        <v>0</v>
      </c>
      <c r="M1126" s="11">
        <f>IF(49999&lt;$L$9,IF($L$9&lt;100000,F1126*K1126,0),0)</f>
        <v>0</v>
      </c>
      <c r="N1126" s="11">
        <f>IF($L$9&gt;100000,H1126*K1126,0)</f>
        <v>0</v>
      </c>
    </row>
    <row r="1127" spans="2:14" s="1" customFormat="1" ht="11.1" customHeight="1" outlineLevel="2" x14ac:dyDescent="0.2">
      <c r="B1127" s="35" t="s">
        <v>2239</v>
      </c>
      <c r="C1127" s="16" t="s">
        <v>2240</v>
      </c>
      <c r="D1127" s="17">
        <v>344</v>
      </c>
      <c r="E1127" s="18" t="s">
        <v>25</v>
      </c>
      <c r="F1127" s="17">
        <v>322</v>
      </c>
      <c r="G1127" s="18" t="s">
        <v>25</v>
      </c>
      <c r="H1127" s="17">
        <v>299.5</v>
      </c>
      <c r="I1127" s="18" t="s">
        <v>25</v>
      </c>
      <c r="J1127" s="19">
        <v>36</v>
      </c>
      <c r="K1127" s="11"/>
      <c r="L1127" s="11">
        <f>D1127*K1127</f>
        <v>0</v>
      </c>
      <c r="M1127" s="11">
        <f>IF(49999&lt;$L$9,IF($L$9&lt;100000,F1127*K1127,0),0)</f>
        <v>0</v>
      </c>
      <c r="N1127" s="11">
        <f>IF($L$9&gt;100000,H1127*K1127,0)</f>
        <v>0</v>
      </c>
    </row>
    <row r="1128" spans="2:14" s="1" customFormat="1" ht="11.1" customHeight="1" outlineLevel="2" x14ac:dyDescent="0.2">
      <c r="B1128" s="35" t="s">
        <v>2241</v>
      </c>
      <c r="C1128" s="16" t="s">
        <v>2242</v>
      </c>
      <c r="D1128" s="17">
        <v>284</v>
      </c>
      <c r="E1128" s="18" t="s">
        <v>25</v>
      </c>
      <c r="F1128" s="17">
        <v>265</v>
      </c>
      <c r="G1128" s="18" t="s">
        <v>25</v>
      </c>
      <c r="H1128" s="17">
        <v>245.5</v>
      </c>
      <c r="I1128" s="18" t="s">
        <v>25</v>
      </c>
      <c r="J1128" s="19">
        <v>39</v>
      </c>
      <c r="K1128" s="11"/>
      <c r="L1128" s="11">
        <f>D1128*K1128</f>
        <v>0</v>
      </c>
      <c r="M1128" s="11">
        <f>IF(49999&lt;$L$9,IF($L$9&lt;100000,F1128*K1128,0),0)</f>
        <v>0</v>
      </c>
      <c r="N1128" s="11">
        <f>IF($L$9&gt;100000,H1128*K1128,0)</f>
        <v>0</v>
      </c>
    </row>
    <row r="1129" spans="2:14" s="1" customFormat="1" ht="21.95" customHeight="1" outlineLevel="2" x14ac:dyDescent="0.2">
      <c r="B1129" s="35" t="s">
        <v>2243</v>
      </c>
      <c r="C1129" s="16" t="s">
        <v>2244</v>
      </c>
      <c r="D1129" s="17">
        <v>344</v>
      </c>
      <c r="E1129" s="18" t="s">
        <v>25</v>
      </c>
      <c r="F1129" s="17">
        <v>322</v>
      </c>
      <c r="G1129" s="18" t="s">
        <v>25</v>
      </c>
      <c r="H1129" s="17">
        <v>299.5</v>
      </c>
      <c r="I1129" s="18" t="s">
        <v>25</v>
      </c>
      <c r="J1129" s="19">
        <v>12</v>
      </c>
      <c r="K1129" s="11"/>
      <c r="L1129" s="11">
        <f>D1129*K1129</f>
        <v>0</v>
      </c>
      <c r="M1129" s="11">
        <f>IF(49999&lt;$L$9,IF($L$9&lt;100000,F1129*K1129,0),0)</f>
        <v>0</v>
      </c>
      <c r="N1129" s="11">
        <f>IF($L$9&gt;100000,H1129*K1129,0)</f>
        <v>0</v>
      </c>
    </row>
    <row r="1130" spans="2:14" s="1" customFormat="1" ht="11.1" customHeight="1" outlineLevel="2" x14ac:dyDescent="0.2">
      <c r="B1130" s="35" t="s">
        <v>2245</v>
      </c>
      <c r="C1130" s="16" t="s">
        <v>2246</v>
      </c>
      <c r="D1130" s="17">
        <v>344</v>
      </c>
      <c r="E1130" s="18" t="s">
        <v>25</v>
      </c>
      <c r="F1130" s="17">
        <v>322</v>
      </c>
      <c r="G1130" s="18" t="s">
        <v>25</v>
      </c>
      <c r="H1130" s="17">
        <v>299.5</v>
      </c>
      <c r="I1130" s="18" t="s">
        <v>25</v>
      </c>
      <c r="J1130" s="19">
        <v>14</v>
      </c>
      <c r="K1130" s="11"/>
      <c r="L1130" s="11">
        <f>D1130*K1130</f>
        <v>0</v>
      </c>
      <c r="M1130" s="11">
        <f>IF(49999&lt;$L$9,IF($L$9&lt;100000,F1130*K1130,0),0)</f>
        <v>0</v>
      </c>
      <c r="N1130" s="11">
        <f>IF($L$9&gt;100000,H1130*K1130,0)</f>
        <v>0</v>
      </c>
    </row>
    <row r="1131" spans="2:14" s="1" customFormat="1" ht="21.95" customHeight="1" outlineLevel="2" x14ac:dyDescent="0.2">
      <c r="B1131" s="35" t="s">
        <v>2247</v>
      </c>
      <c r="C1131" s="16" t="s">
        <v>2248</v>
      </c>
      <c r="D1131" s="17">
        <v>344</v>
      </c>
      <c r="E1131" s="18" t="s">
        <v>25</v>
      </c>
      <c r="F1131" s="17">
        <v>322</v>
      </c>
      <c r="G1131" s="18" t="s">
        <v>25</v>
      </c>
      <c r="H1131" s="17">
        <v>299.5</v>
      </c>
      <c r="I1131" s="18" t="s">
        <v>25</v>
      </c>
      <c r="J1131" s="19">
        <v>15</v>
      </c>
      <c r="K1131" s="11"/>
      <c r="L1131" s="11">
        <f>D1131*K1131</f>
        <v>0</v>
      </c>
      <c r="M1131" s="11">
        <f>IF(49999&lt;$L$9,IF($L$9&lt;100000,F1131*K1131,0),0)</f>
        <v>0</v>
      </c>
      <c r="N1131" s="11">
        <f>IF($L$9&gt;100000,H1131*K1131,0)</f>
        <v>0</v>
      </c>
    </row>
    <row r="1132" spans="2:14" s="1" customFormat="1" ht="21.95" customHeight="1" outlineLevel="2" x14ac:dyDescent="0.2">
      <c r="B1132" s="35" t="s">
        <v>2249</v>
      </c>
      <c r="C1132" s="16" t="s">
        <v>2250</v>
      </c>
      <c r="D1132" s="17">
        <v>344</v>
      </c>
      <c r="E1132" s="18" t="s">
        <v>25</v>
      </c>
      <c r="F1132" s="17">
        <v>322</v>
      </c>
      <c r="G1132" s="18" t="s">
        <v>25</v>
      </c>
      <c r="H1132" s="17">
        <v>299.5</v>
      </c>
      <c r="I1132" s="18" t="s">
        <v>25</v>
      </c>
      <c r="J1132" s="19">
        <v>16</v>
      </c>
      <c r="K1132" s="11"/>
      <c r="L1132" s="11">
        <f>D1132*K1132</f>
        <v>0</v>
      </c>
      <c r="M1132" s="11">
        <f>IF(49999&lt;$L$9,IF($L$9&lt;100000,F1132*K1132,0),0)</f>
        <v>0</v>
      </c>
      <c r="N1132" s="11">
        <f>IF($L$9&gt;100000,H1132*K1132,0)</f>
        <v>0</v>
      </c>
    </row>
    <row r="1133" spans="2:14" s="1" customFormat="1" ht="11.1" customHeight="1" outlineLevel="2" x14ac:dyDescent="0.2">
      <c r="B1133" s="35" t="s">
        <v>2251</v>
      </c>
      <c r="C1133" s="16" t="s">
        <v>2252</v>
      </c>
      <c r="D1133" s="17">
        <v>284</v>
      </c>
      <c r="E1133" s="18" t="s">
        <v>25</v>
      </c>
      <c r="F1133" s="17">
        <v>265</v>
      </c>
      <c r="G1133" s="18" t="s">
        <v>25</v>
      </c>
      <c r="H1133" s="17">
        <v>245.5</v>
      </c>
      <c r="I1133" s="18" t="s">
        <v>25</v>
      </c>
      <c r="J1133" s="19">
        <v>25</v>
      </c>
      <c r="K1133" s="11"/>
      <c r="L1133" s="11">
        <f>D1133*K1133</f>
        <v>0</v>
      </c>
      <c r="M1133" s="11">
        <f>IF(49999&lt;$L$9,IF($L$9&lt;100000,F1133*K1133,0),0)</f>
        <v>0</v>
      </c>
      <c r="N1133" s="11">
        <f>IF($L$9&gt;100000,H1133*K1133,0)</f>
        <v>0</v>
      </c>
    </row>
    <row r="1134" spans="2:14" s="1" customFormat="1" ht="11.1" customHeight="1" outlineLevel="2" x14ac:dyDescent="0.2">
      <c r="B1134" s="35" t="s">
        <v>2253</v>
      </c>
      <c r="C1134" s="16" t="s">
        <v>2254</v>
      </c>
      <c r="D1134" s="17">
        <v>344</v>
      </c>
      <c r="E1134" s="18" t="s">
        <v>25</v>
      </c>
      <c r="F1134" s="17">
        <v>322</v>
      </c>
      <c r="G1134" s="18" t="s">
        <v>25</v>
      </c>
      <c r="H1134" s="17">
        <v>299.5</v>
      </c>
      <c r="I1134" s="18" t="s">
        <v>25</v>
      </c>
      <c r="J1134" s="19">
        <v>5</v>
      </c>
      <c r="K1134" s="11"/>
      <c r="L1134" s="11">
        <f>D1134*K1134</f>
        <v>0</v>
      </c>
      <c r="M1134" s="11">
        <f>IF(49999&lt;$L$9,IF($L$9&lt;100000,F1134*K1134,0),0)</f>
        <v>0</v>
      </c>
      <c r="N1134" s="11">
        <f>IF($L$9&gt;100000,H1134*K1134,0)</f>
        <v>0</v>
      </c>
    </row>
    <row r="1135" spans="2:14" s="1" customFormat="1" ht="11.1" customHeight="1" outlineLevel="2" x14ac:dyDescent="0.2">
      <c r="B1135" s="35" t="s">
        <v>2255</v>
      </c>
      <c r="C1135" s="16" t="s">
        <v>2256</v>
      </c>
      <c r="D1135" s="17">
        <v>344</v>
      </c>
      <c r="E1135" s="18" t="s">
        <v>25</v>
      </c>
      <c r="F1135" s="17">
        <v>322</v>
      </c>
      <c r="G1135" s="18" t="s">
        <v>25</v>
      </c>
      <c r="H1135" s="17">
        <v>299.5</v>
      </c>
      <c r="I1135" s="18" t="s">
        <v>25</v>
      </c>
      <c r="J1135" s="19">
        <v>5</v>
      </c>
      <c r="K1135" s="11"/>
      <c r="L1135" s="11">
        <f>D1135*K1135</f>
        <v>0</v>
      </c>
      <c r="M1135" s="11">
        <f>IF(49999&lt;$L$9,IF($L$9&lt;100000,F1135*K1135,0),0)</f>
        <v>0</v>
      </c>
      <c r="N1135" s="11">
        <f>IF($L$9&gt;100000,H1135*K1135,0)</f>
        <v>0</v>
      </c>
    </row>
    <row r="1136" spans="2:14" s="1" customFormat="1" ht="11.1" customHeight="1" outlineLevel="2" x14ac:dyDescent="0.2">
      <c r="B1136" s="35" t="s">
        <v>2257</v>
      </c>
      <c r="C1136" s="16" t="s">
        <v>2258</v>
      </c>
      <c r="D1136" s="17">
        <v>344</v>
      </c>
      <c r="E1136" s="18" t="s">
        <v>25</v>
      </c>
      <c r="F1136" s="17">
        <v>322</v>
      </c>
      <c r="G1136" s="18" t="s">
        <v>25</v>
      </c>
      <c r="H1136" s="17">
        <v>299.5</v>
      </c>
      <c r="I1136" s="18" t="s">
        <v>25</v>
      </c>
      <c r="J1136" s="19">
        <v>7</v>
      </c>
      <c r="K1136" s="11"/>
      <c r="L1136" s="11">
        <f>D1136*K1136</f>
        <v>0</v>
      </c>
      <c r="M1136" s="11">
        <f>IF(49999&lt;$L$9,IF($L$9&lt;100000,F1136*K1136,0),0)</f>
        <v>0</v>
      </c>
      <c r="N1136" s="11">
        <f>IF($L$9&gt;100000,H1136*K1136,0)</f>
        <v>0</v>
      </c>
    </row>
    <row r="1137" spans="2:14" s="1" customFormat="1" ht="11.1" customHeight="1" outlineLevel="2" x14ac:dyDescent="0.2">
      <c r="B1137" s="35" t="s">
        <v>2259</v>
      </c>
      <c r="C1137" s="16" t="s">
        <v>2260</v>
      </c>
      <c r="D1137" s="17">
        <v>344</v>
      </c>
      <c r="E1137" s="18" t="s">
        <v>25</v>
      </c>
      <c r="F1137" s="17">
        <v>322</v>
      </c>
      <c r="G1137" s="18" t="s">
        <v>25</v>
      </c>
      <c r="H1137" s="17">
        <v>299.5</v>
      </c>
      <c r="I1137" s="18" t="s">
        <v>25</v>
      </c>
      <c r="J1137" s="19">
        <v>11</v>
      </c>
      <c r="K1137" s="11"/>
      <c r="L1137" s="11">
        <f>D1137*K1137</f>
        <v>0</v>
      </c>
      <c r="M1137" s="11">
        <f>IF(49999&lt;$L$9,IF($L$9&lt;100000,F1137*K1137,0),0)</f>
        <v>0</v>
      </c>
      <c r="N1137" s="11">
        <f>IF($L$9&gt;100000,H1137*K1137,0)</f>
        <v>0</v>
      </c>
    </row>
    <row r="1138" spans="2:14" s="1" customFormat="1" ht="11.1" customHeight="1" outlineLevel="2" x14ac:dyDescent="0.2">
      <c r="B1138" s="35" t="s">
        <v>2261</v>
      </c>
      <c r="C1138" s="16" t="s">
        <v>2262</v>
      </c>
      <c r="D1138" s="17">
        <v>284</v>
      </c>
      <c r="E1138" s="18" t="s">
        <v>25</v>
      </c>
      <c r="F1138" s="17">
        <v>265</v>
      </c>
      <c r="G1138" s="18" t="s">
        <v>25</v>
      </c>
      <c r="H1138" s="17">
        <v>245.5</v>
      </c>
      <c r="I1138" s="18" t="s">
        <v>25</v>
      </c>
      <c r="J1138" s="19">
        <v>36</v>
      </c>
      <c r="K1138" s="11"/>
      <c r="L1138" s="11">
        <f>D1138*K1138</f>
        <v>0</v>
      </c>
      <c r="M1138" s="11">
        <f>IF(49999&lt;$L$9,IF($L$9&lt;100000,F1138*K1138,0),0)</f>
        <v>0</v>
      </c>
      <c r="N1138" s="11">
        <f>IF($L$9&gt;100000,H1138*K1138,0)</f>
        <v>0</v>
      </c>
    </row>
    <row r="1139" spans="2:14" s="1" customFormat="1" ht="11.1" customHeight="1" outlineLevel="2" x14ac:dyDescent="0.2">
      <c r="B1139" s="35" t="s">
        <v>2263</v>
      </c>
      <c r="C1139" s="16" t="s">
        <v>2264</v>
      </c>
      <c r="D1139" s="17">
        <v>344</v>
      </c>
      <c r="E1139" s="18" t="s">
        <v>25</v>
      </c>
      <c r="F1139" s="17">
        <v>322</v>
      </c>
      <c r="G1139" s="18" t="s">
        <v>25</v>
      </c>
      <c r="H1139" s="17">
        <v>299.5</v>
      </c>
      <c r="I1139" s="18" t="s">
        <v>25</v>
      </c>
      <c r="J1139" s="19">
        <v>11</v>
      </c>
      <c r="K1139" s="11"/>
      <c r="L1139" s="11">
        <f>D1139*K1139</f>
        <v>0</v>
      </c>
      <c r="M1139" s="11">
        <f>IF(49999&lt;$L$9,IF($L$9&lt;100000,F1139*K1139,0),0)</f>
        <v>0</v>
      </c>
      <c r="N1139" s="11">
        <f>IF($L$9&gt;100000,H1139*K1139,0)</f>
        <v>0</v>
      </c>
    </row>
    <row r="1140" spans="2:14" s="1" customFormat="1" ht="11.1" customHeight="1" outlineLevel="2" x14ac:dyDescent="0.2">
      <c r="B1140" s="35" t="s">
        <v>2265</v>
      </c>
      <c r="C1140" s="16" t="s">
        <v>2266</v>
      </c>
      <c r="D1140" s="17">
        <v>344</v>
      </c>
      <c r="E1140" s="18" t="s">
        <v>25</v>
      </c>
      <c r="F1140" s="17">
        <v>322</v>
      </c>
      <c r="G1140" s="18" t="s">
        <v>25</v>
      </c>
      <c r="H1140" s="17">
        <v>299.5</v>
      </c>
      <c r="I1140" s="18" t="s">
        <v>25</v>
      </c>
      <c r="J1140" s="19">
        <v>12</v>
      </c>
      <c r="K1140" s="11"/>
      <c r="L1140" s="11">
        <f>D1140*K1140</f>
        <v>0</v>
      </c>
      <c r="M1140" s="11">
        <f>IF(49999&lt;$L$9,IF($L$9&lt;100000,F1140*K1140,0),0)</f>
        <v>0</v>
      </c>
      <c r="N1140" s="11">
        <f>IF($L$9&gt;100000,H1140*K1140,0)</f>
        <v>0</v>
      </c>
    </row>
    <row r="1141" spans="2:14" s="1" customFormat="1" ht="11.1" customHeight="1" outlineLevel="2" x14ac:dyDescent="0.2">
      <c r="B1141" s="35" t="s">
        <v>2267</v>
      </c>
      <c r="C1141" s="16" t="s">
        <v>2268</v>
      </c>
      <c r="D1141" s="17">
        <v>344</v>
      </c>
      <c r="E1141" s="18" t="s">
        <v>25</v>
      </c>
      <c r="F1141" s="17">
        <v>322</v>
      </c>
      <c r="G1141" s="18" t="s">
        <v>25</v>
      </c>
      <c r="H1141" s="17">
        <v>299.5</v>
      </c>
      <c r="I1141" s="18" t="s">
        <v>25</v>
      </c>
      <c r="J1141" s="19">
        <v>7</v>
      </c>
      <c r="K1141" s="11"/>
      <c r="L1141" s="11">
        <f>D1141*K1141</f>
        <v>0</v>
      </c>
      <c r="M1141" s="11">
        <f>IF(49999&lt;$L$9,IF($L$9&lt;100000,F1141*K1141,0),0)</f>
        <v>0</v>
      </c>
      <c r="N1141" s="11">
        <f>IF($L$9&gt;100000,H1141*K1141,0)</f>
        <v>0</v>
      </c>
    </row>
    <row r="1142" spans="2:14" s="1" customFormat="1" ht="11.1" customHeight="1" outlineLevel="2" x14ac:dyDescent="0.2">
      <c r="B1142" s="35" t="s">
        <v>2269</v>
      </c>
      <c r="C1142" s="16" t="s">
        <v>2270</v>
      </c>
      <c r="D1142" s="17">
        <v>344</v>
      </c>
      <c r="E1142" s="18" t="s">
        <v>25</v>
      </c>
      <c r="F1142" s="17">
        <v>322</v>
      </c>
      <c r="G1142" s="18" t="s">
        <v>25</v>
      </c>
      <c r="H1142" s="17">
        <v>299.5</v>
      </c>
      <c r="I1142" s="18" t="s">
        <v>25</v>
      </c>
      <c r="J1142" s="19">
        <v>15</v>
      </c>
      <c r="K1142" s="11"/>
      <c r="L1142" s="11">
        <f>D1142*K1142</f>
        <v>0</v>
      </c>
      <c r="M1142" s="11">
        <f>IF(49999&lt;$L$9,IF($L$9&lt;100000,F1142*K1142,0),0)</f>
        <v>0</v>
      </c>
      <c r="N1142" s="11">
        <f>IF($L$9&gt;100000,H1142*K1142,0)</f>
        <v>0</v>
      </c>
    </row>
    <row r="1143" spans="2:14" s="1" customFormat="1" ht="11.1" customHeight="1" outlineLevel="2" x14ac:dyDescent="0.2">
      <c r="B1143" s="35" t="s">
        <v>2271</v>
      </c>
      <c r="C1143" s="16" t="s">
        <v>2272</v>
      </c>
      <c r="D1143" s="17">
        <v>284</v>
      </c>
      <c r="E1143" s="18" t="s">
        <v>25</v>
      </c>
      <c r="F1143" s="17">
        <v>265</v>
      </c>
      <c r="G1143" s="18" t="s">
        <v>25</v>
      </c>
      <c r="H1143" s="17">
        <v>245.5</v>
      </c>
      <c r="I1143" s="18" t="s">
        <v>25</v>
      </c>
      <c r="J1143" s="19">
        <v>19</v>
      </c>
      <c r="K1143" s="11"/>
      <c r="L1143" s="11">
        <f>D1143*K1143</f>
        <v>0</v>
      </c>
      <c r="M1143" s="11">
        <f>IF(49999&lt;$L$9,IF($L$9&lt;100000,F1143*K1143,0),0)</f>
        <v>0</v>
      </c>
      <c r="N1143" s="11">
        <f>IF($L$9&gt;100000,H1143*K1143,0)</f>
        <v>0</v>
      </c>
    </row>
    <row r="1144" spans="2:14" s="1" customFormat="1" ht="11.1" customHeight="1" outlineLevel="2" x14ac:dyDescent="0.2">
      <c r="B1144" s="35" t="s">
        <v>2273</v>
      </c>
      <c r="C1144" s="16" t="s">
        <v>2274</v>
      </c>
      <c r="D1144" s="17">
        <v>284</v>
      </c>
      <c r="E1144" s="18" t="s">
        <v>25</v>
      </c>
      <c r="F1144" s="17">
        <v>265</v>
      </c>
      <c r="G1144" s="18" t="s">
        <v>25</v>
      </c>
      <c r="H1144" s="17">
        <v>245.5</v>
      </c>
      <c r="I1144" s="18" t="s">
        <v>25</v>
      </c>
      <c r="J1144" s="19">
        <v>15</v>
      </c>
      <c r="K1144" s="11"/>
      <c r="L1144" s="11">
        <f>D1144*K1144</f>
        <v>0</v>
      </c>
      <c r="M1144" s="11">
        <f>IF(49999&lt;$L$9,IF($L$9&lt;100000,F1144*K1144,0),0)</f>
        <v>0</v>
      </c>
      <c r="N1144" s="11">
        <f>IF($L$9&gt;100000,H1144*K1144,0)</f>
        <v>0</v>
      </c>
    </row>
    <row r="1145" spans="2:14" s="1" customFormat="1" ht="21.95" customHeight="1" outlineLevel="2" x14ac:dyDescent="0.2">
      <c r="B1145" s="35" t="s">
        <v>2275</v>
      </c>
      <c r="C1145" s="16" t="s">
        <v>2276</v>
      </c>
      <c r="D1145" s="17">
        <v>284</v>
      </c>
      <c r="E1145" s="18" t="s">
        <v>25</v>
      </c>
      <c r="F1145" s="17">
        <v>265</v>
      </c>
      <c r="G1145" s="18" t="s">
        <v>25</v>
      </c>
      <c r="H1145" s="17">
        <v>245.5</v>
      </c>
      <c r="I1145" s="18" t="s">
        <v>25</v>
      </c>
      <c r="J1145" s="19">
        <v>12</v>
      </c>
      <c r="K1145" s="11"/>
      <c r="L1145" s="11">
        <f>D1145*K1145</f>
        <v>0</v>
      </c>
      <c r="M1145" s="11">
        <f>IF(49999&lt;$L$9,IF($L$9&lt;100000,F1145*K1145,0),0)</f>
        <v>0</v>
      </c>
      <c r="N1145" s="11">
        <f>IF($L$9&gt;100000,H1145*K1145,0)</f>
        <v>0</v>
      </c>
    </row>
    <row r="1146" spans="2:14" s="1" customFormat="1" ht="21.95" customHeight="1" outlineLevel="2" x14ac:dyDescent="0.2">
      <c r="B1146" s="35" t="s">
        <v>2277</v>
      </c>
      <c r="C1146" s="16" t="s">
        <v>2278</v>
      </c>
      <c r="D1146" s="17">
        <v>344</v>
      </c>
      <c r="E1146" s="18" t="s">
        <v>25</v>
      </c>
      <c r="F1146" s="17">
        <v>322</v>
      </c>
      <c r="G1146" s="18" t="s">
        <v>25</v>
      </c>
      <c r="H1146" s="17">
        <v>299.5</v>
      </c>
      <c r="I1146" s="18" t="s">
        <v>25</v>
      </c>
      <c r="J1146" s="19">
        <v>15</v>
      </c>
      <c r="K1146" s="11"/>
      <c r="L1146" s="11">
        <f>D1146*K1146</f>
        <v>0</v>
      </c>
      <c r="M1146" s="11">
        <f>IF(49999&lt;$L$9,IF($L$9&lt;100000,F1146*K1146,0),0)</f>
        <v>0</v>
      </c>
      <c r="N1146" s="11">
        <f>IF($L$9&gt;100000,H1146*K1146,0)</f>
        <v>0</v>
      </c>
    </row>
    <row r="1147" spans="2:14" s="1" customFormat="1" ht="11.1" customHeight="1" outlineLevel="2" x14ac:dyDescent="0.2">
      <c r="B1147" s="35" t="s">
        <v>2279</v>
      </c>
      <c r="C1147" s="16" t="s">
        <v>2280</v>
      </c>
      <c r="D1147" s="17">
        <v>284</v>
      </c>
      <c r="E1147" s="18" t="s">
        <v>25</v>
      </c>
      <c r="F1147" s="17">
        <v>265</v>
      </c>
      <c r="G1147" s="18" t="s">
        <v>25</v>
      </c>
      <c r="H1147" s="17">
        <v>245.5</v>
      </c>
      <c r="I1147" s="18" t="s">
        <v>25</v>
      </c>
      <c r="J1147" s="19">
        <v>35</v>
      </c>
      <c r="K1147" s="11"/>
      <c r="L1147" s="11">
        <f>D1147*K1147</f>
        <v>0</v>
      </c>
      <c r="M1147" s="11">
        <f>IF(49999&lt;$L$9,IF($L$9&lt;100000,F1147*K1147,0),0)</f>
        <v>0</v>
      </c>
      <c r="N1147" s="11">
        <f>IF($L$9&gt;100000,H1147*K1147,0)</f>
        <v>0</v>
      </c>
    </row>
    <row r="1148" spans="2:14" s="1" customFormat="1" ht="11.1" customHeight="1" outlineLevel="2" x14ac:dyDescent="0.2">
      <c r="B1148" s="35" t="s">
        <v>2281</v>
      </c>
      <c r="C1148" s="16" t="s">
        <v>2282</v>
      </c>
      <c r="D1148" s="17">
        <v>344</v>
      </c>
      <c r="E1148" s="18" t="s">
        <v>25</v>
      </c>
      <c r="F1148" s="17">
        <v>322</v>
      </c>
      <c r="G1148" s="18" t="s">
        <v>25</v>
      </c>
      <c r="H1148" s="17">
        <v>299.5</v>
      </c>
      <c r="I1148" s="18" t="s">
        <v>25</v>
      </c>
      <c r="J1148" s="19">
        <v>7</v>
      </c>
      <c r="K1148" s="11"/>
      <c r="L1148" s="11">
        <f>D1148*K1148</f>
        <v>0</v>
      </c>
      <c r="M1148" s="11">
        <f>IF(49999&lt;$L$9,IF($L$9&lt;100000,F1148*K1148,0),0)</f>
        <v>0</v>
      </c>
      <c r="N1148" s="11">
        <f>IF($L$9&gt;100000,H1148*K1148,0)</f>
        <v>0</v>
      </c>
    </row>
    <row r="1149" spans="2:14" s="1" customFormat="1" ht="11.1" customHeight="1" outlineLevel="2" x14ac:dyDescent="0.2">
      <c r="B1149" s="35" t="s">
        <v>2283</v>
      </c>
      <c r="C1149" s="16" t="s">
        <v>2284</v>
      </c>
      <c r="D1149" s="17">
        <v>284</v>
      </c>
      <c r="E1149" s="18" t="s">
        <v>25</v>
      </c>
      <c r="F1149" s="17">
        <v>265</v>
      </c>
      <c r="G1149" s="18" t="s">
        <v>25</v>
      </c>
      <c r="H1149" s="17">
        <v>245.5</v>
      </c>
      <c r="I1149" s="18" t="s">
        <v>25</v>
      </c>
      <c r="J1149" s="19">
        <v>25</v>
      </c>
      <c r="K1149" s="11"/>
      <c r="L1149" s="11">
        <f>D1149*K1149</f>
        <v>0</v>
      </c>
      <c r="M1149" s="11">
        <f>IF(49999&lt;$L$9,IF($L$9&lt;100000,F1149*K1149,0),0)</f>
        <v>0</v>
      </c>
      <c r="N1149" s="11">
        <f>IF($L$9&gt;100000,H1149*K1149,0)</f>
        <v>0</v>
      </c>
    </row>
    <row r="1150" spans="2:14" s="1" customFormat="1" ht="11.1" customHeight="1" outlineLevel="2" x14ac:dyDescent="0.2">
      <c r="B1150" s="35" t="s">
        <v>2285</v>
      </c>
      <c r="C1150" s="16" t="s">
        <v>2286</v>
      </c>
      <c r="D1150" s="17">
        <v>344</v>
      </c>
      <c r="E1150" s="18" t="s">
        <v>25</v>
      </c>
      <c r="F1150" s="17">
        <v>322</v>
      </c>
      <c r="G1150" s="18" t="s">
        <v>25</v>
      </c>
      <c r="H1150" s="17">
        <v>299.5</v>
      </c>
      <c r="I1150" s="18" t="s">
        <v>25</v>
      </c>
      <c r="J1150" s="19">
        <v>10</v>
      </c>
      <c r="K1150" s="11"/>
      <c r="L1150" s="11">
        <f>D1150*K1150</f>
        <v>0</v>
      </c>
      <c r="M1150" s="11">
        <f>IF(49999&lt;$L$9,IF($L$9&lt;100000,F1150*K1150,0),0)</f>
        <v>0</v>
      </c>
      <c r="N1150" s="11">
        <f>IF($L$9&gt;100000,H1150*K1150,0)</f>
        <v>0</v>
      </c>
    </row>
    <row r="1151" spans="2:14" s="1" customFormat="1" ht="11.1" customHeight="1" outlineLevel="2" x14ac:dyDescent="0.2">
      <c r="B1151" s="35" t="s">
        <v>2287</v>
      </c>
      <c r="C1151" s="16" t="s">
        <v>2288</v>
      </c>
      <c r="D1151" s="17">
        <v>344</v>
      </c>
      <c r="E1151" s="18" t="s">
        <v>25</v>
      </c>
      <c r="F1151" s="17">
        <v>322</v>
      </c>
      <c r="G1151" s="18" t="s">
        <v>25</v>
      </c>
      <c r="H1151" s="17">
        <v>299.5</v>
      </c>
      <c r="I1151" s="18" t="s">
        <v>25</v>
      </c>
      <c r="J1151" s="19">
        <v>17</v>
      </c>
      <c r="K1151" s="11"/>
      <c r="L1151" s="11">
        <f>D1151*K1151</f>
        <v>0</v>
      </c>
      <c r="M1151" s="11">
        <f>IF(49999&lt;$L$9,IF($L$9&lt;100000,F1151*K1151,0),0)</f>
        <v>0</v>
      </c>
      <c r="N1151" s="11">
        <f>IF($L$9&gt;100000,H1151*K1151,0)</f>
        <v>0</v>
      </c>
    </row>
    <row r="1152" spans="2:14" s="1" customFormat="1" ht="11.1" customHeight="1" outlineLevel="2" x14ac:dyDescent="0.2">
      <c r="B1152" s="35" t="s">
        <v>2289</v>
      </c>
      <c r="C1152" s="16" t="s">
        <v>2290</v>
      </c>
      <c r="D1152" s="17">
        <v>284</v>
      </c>
      <c r="E1152" s="18" t="s">
        <v>25</v>
      </c>
      <c r="F1152" s="17">
        <v>265</v>
      </c>
      <c r="G1152" s="18" t="s">
        <v>25</v>
      </c>
      <c r="H1152" s="17">
        <v>245.5</v>
      </c>
      <c r="I1152" s="18" t="s">
        <v>25</v>
      </c>
      <c r="J1152" s="19">
        <v>32</v>
      </c>
      <c r="K1152" s="11"/>
      <c r="L1152" s="11">
        <f>D1152*K1152</f>
        <v>0</v>
      </c>
      <c r="M1152" s="11">
        <f>IF(49999&lt;$L$9,IF($L$9&lt;100000,F1152*K1152,0),0)</f>
        <v>0</v>
      </c>
      <c r="N1152" s="11">
        <f>IF($L$9&gt;100000,H1152*K1152,0)</f>
        <v>0</v>
      </c>
    </row>
    <row r="1153" spans="2:14" s="1" customFormat="1" ht="11.1" customHeight="1" outlineLevel="2" x14ac:dyDescent="0.2">
      <c r="B1153" s="35" t="s">
        <v>2291</v>
      </c>
      <c r="C1153" s="16" t="s">
        <v>2292</v>
      </c>
      <c r="D1153" s="17">
        <v>284</v>
      </c>
      <c r="E1153" s="18" t="s">
        <v>25</v>
      </c>
      <c r="F1153" s="17">
        <v>265</v>
      </c>
      <c r="G1153" s="18" t="s">
        <v>25</v>
      </c>
      <c r="H1153" s="17">
        <v>245.5</v>
      </c>
      <c r="I1153" s="18" t="s">
        <v>25</v>
      </c>
      <c r="J1153" s="19">
        <v>20</v>
      </c>
      <c r="K1153" s="11"/>
      <c r="L1153" s="11">
        <f>D1153*K1153</f>
        <v>0</v>
      </c>
      <c r="M1153" s="11">
        <f>IF(49999&lt;$L$9,IF($L$9&lt;100000,F1153*K1153,0),0)</f>
        <v>0</v>
      </c>
      <c r="N1153" s="11">
        <f>IF($L$9&gt;100000,H1153*K1153,0)</f>
        <v>0</v>
      </c>
    </row>
    <row r="1154" spans="2:14" s="1" customFormat="1" ht="11.1" customHeight="1" outlineLevel="2" x14ac:dyDescent="0.2">
      <c r="B1154" s="35" t="s">
        <v>2293</v>
      </c>
      <c r="C1154" s="16" t="s">
        <v>2294</v>
      </c>
      <c r="D1154" s="17">
        <v>284</v>
      </c>
      <c r="E1154" s="18" t="s">
        <v>25</v>
      </c>
      <c r="F1154" s="17">
        <v>265</v>
      </c>
      <c r="G1154" s="18" t="s">
        <v>25</v>
      </c>
      <c r="H1154" s="17">
        <v>245.5</v>
      </c>
      <c r="I1154" s="18" t="s">
        <v>25</v>
      </c>
      <c r="J1154" s="19">
        <v>15</v>
      </c>
      <c r="K1154" s="11"/>
      <c r="L1154" s="11">
        <f>D1154*K1154</f>
        <v>0</v>
      </c>
      <c r="M1154" s="11">
        <f>IF(49999&lt;$L$9,IF($L$9&lt;100000,F1154*K1154,0),0)</f>
        <v>0</v>
      </c>
      <c r="N1154" s="11">
        <f>IF($L$9&gt;100000,H1154*K1154,0)</f>
        <v>0</v>
      </c>
    </row>
    <row r="1155" spans="2:14" s="1" customFormat="1" ht="11.1" customHeight="1" outlineLevel="2" x14ac:dyDescent="0.2">
      <c r="B1155" s="35" t="s">
        <v>2295</v>
      </c>
      <c r="C1155" s="16" t="s">
        <v>2296</v>
      </c>
      <c r="D1155" s="17">
        <v>344</v>
      </c>
      <c r="E1155" s="18" t="s">
        <v>25</v>
      </c>
      <c r="F1155" s="17">
        <v>322</v>
      </c>
      <c r="G1155" s="18" t="s">
        <v>25</v>
      </c>
      <c r="H1155" s="17">
        <v>299.5</v>
      </c>
      <c r="I1155" s="18" t="s">
        <v>25</v>
      </c>
      <c r="J1155" s="19">
        <v>8</v>
      </c>
      <c r="K1155" s="11"/>
      <c r="L1155" s="11">
        <f>D1155*K1155</f>
        <v>0</v>
      </c>
      <c r="M1155" s="11">
        <f>IF(49999&lt;$L$9,IF($L$9&lt;100000,F1155*K1155,0),0)</f>
        <v>0</v>
      </c>
      <c r="N1155" s="11">
        <f>IF($L$9&gt;100000,H1155*K1155,0)</f>
        <v>0</v>
      </c>
    </row>
    <row r="1156" spans="2:14" s="1" customFormat="1" ht="11.1" customHeight="1" outlineLevel="2" x14ac:dyDescent="0.2">
      <c r="B1156" s="35" t="s">
        <v>2297</v>
      </c>
      <c r="C1156" s="16" t="s">
        <v>2298</v>
      </c>
      <c r="D1156" s="17">
        <v>284</v>
      </c>
      <c r="E1156" s="18" t="s">
        <v>25</v>
      </c>
      <c r="F1156" s="17">
        <v>265</v>
      </c>
      <c r="G1156" s="18" t="s">
        <v>25</v>
      </c>
      <c r="H1156" s="17">
        <v>245.5</v>
      </c>
      <c r="I1156" s="18" t="s">
        <v>25</v>
      </c>
      <c r="J1156" s="19">
        <v>22</v>
      </c>
      <c r="K1156" s="11"/>
      <c r="L1156" s="11">
        <f>D1156*K1156</f>
        <v>0</v>
      </c>
      <c r="M1156" s="11">
        <f>IF(49999&lt;$L$9,IF($L$9&lt;100000,F1156*K1156,0),0)</f>
        <v>0</v>
      </c>
      <c r="N1156" s="11">
        <f>IF($L$9&gt;100000,H1156*K1156,0)</f>
        <v>0</v>
      </c>
    </row>
    <row r="1157" spans="2:14" s="1" customFormat="1" ht="21.95" customHeight="1" outlineLevel="2" x14ac:dyDescent="0.2">
      <c r="B1157" s="35" t="s">
        <v>2299</v>
      </c>
      <c r="C1157" s="16" t="s">
        <v>2300</v>
      </c>
      <c r="D1157" s="17">
        <v>344</v>
      </c>
      <c r="E1157" s="18" t="s">
        <v>25</v>
      </c>
      <c r="F1157" s="17">
        <v>322</v>
      </c>
      <c r="G1157" s="18" t="s">
        <v>25</v>
      </c>
      <c r="H1157" s="17">
        <v>299.5</v>
      </c>
      <c r="I1157" s="18" t="s">
        <v>25</v>
      </c>
      <c r="J1157" s="19">
        <v>2</v>
      </c>
      <c r="K1157" s="11"/>
      <c r="L1157" s="11">
        <f>D1157*K1157</f>
        <v>0</v>
      </c>
      <c r="M1157" s="11">
        <f>IF(49999&lt;$L$9,IF($L$9&lt;100000,F1157*K1157,0),0)</f>
        <v>0</v>
      </c>
      <c r="N1157" s="11">
        <f>IF($L$9&gt;100000,H1157*K1157,0)</f>
        <v>0</v>
      </c>
    </row>
    <row r="1158" spans="2:14" s="1" customFormat="1" ht="11.1" customHeight="1" outlineLevel="2" x14ac:dyDescent="0.2">
      <c r="B1158" s="35" t="s">
        <v>2301</v>
      </c>
      <c r="C1158" s="16" t="s">
        <v>2302</v>
      </c>
      <c r="D1158" s="17">
        <v>284</v>
      </c>
      <c r="E1158" s="18" t="s">
        <v>25</v>
      </c>
      <c r="F1158" s="17">
        <v>265</v>
      </c>
      <c r="G1158" s="18" t="s">
        <v>25</v>
      </c>
      <c r="H1158" s="17">
        <v>245.5</v>
      </c>
      <c r="I1158" s="18" t="s">
        <v>25</v>
      </c>
      <c r="J1158" s="19">
        <v>4</v>
      </c>
      <c r="K1158" s="11"/>
      <c r="L1158" s="11">
        <f>D1158*K1158</f>
        <v>0</v>
      </c>
      <c r="M1158" s="11">
        <f>IF(49999&lt;$L$9,IF($L$9&lt;100000,F1158*K1158,0),0)</f>
        <v>0</v>
      </c>
      <c r="N1158" s="11">
        <f>IF($L$9&gt;100000,H1158*K1158,0)</f>
        <v>0</v>
      </c>
    </row>
    <row r="1159" spans="2:14" s="1" customFormat="1" ht="21.95" customHeight="1" outlineLevel="2" x14ac:dyDescent="0.2">
      <c r="B1159" s="35" t="s">
        <v>2303</v>
      </c>
      <c r="C1159" s="16" t="s">
        <v>2304</v>
      </c>
      <c r="D1159" s="17">
        <v>284</v>
      </c>
      <c r="E1159" s="18" t="s">
        <v>25</v>
      </c>
      <c r="F1159" s="17">
        <v>265</v>
      </c>
      <c r="G1159" s="18" t="s">
        <v>25</v>
      </c>
      <c r="H1159" s="17">
        <v>245.5</v>
      </c>
      <c r="I1159" s="18" t="s">
        <v>25</v>
      </c>
      <c r="J1159" s="19">
        <v>4</v>
      </c>
      <c r="K1159" s="11"/>
      <c r="L1159" s="11">
        <f>D1159*K1159</f>
        <v>0</v>
      </c>
      <c r="M1159" s="11">
        <f>IF(49999&lt;$L$9,IF($L$9&lt;100000,F1159*K1159,0),0)</f>
        <v>0</v>
      </c>
      <c r="N1159" s="11">
        <f>IF($L$9&gt;100000,H1159*K1159,0)</f>
        <v>0</v>
      </c>
    </row>
    <row r="1160" spans="2:14" s="1" customFormat="1" ht="21.95" customHeight="1" outlineLevel="2" x14ac:dyDescent="0.2">
      <c r="B1160" s="35" t="s">
        <v>2305</v>
      </c>
      <c r="C1160" s="16" t="s">
        <v>2306</v>
      </c>
      <c r="D1160" s="17">
        <v>344</v>
      </c>
      <c r="E1160" s="18" t="s">
        <v>25</v>
      </c>
      <c r="F1160" s="17">
        <v>322</v>
      </c>
      <c r="G1160" s="18" t="s">
        <v>25</v>
      </c>
      <c r="H1160" s="17">
        <v>299.5</v>
      </c>
      <c r="I1160" s="18" t="s">
        <v>25</v>
      </c>
      <c r="J1160" s="19">
        <v>13</v>
      </c>
      <c r="K1160" s="11"/>
      <c r="L1160" s="11">
        <f>D1160*K1160</f>
        <v>0</v>
      </c>
      <c r="M1160" s="11">
        <f>IF(49999&lt;$L$9,IF($L$9&lt;100000,F1160*K1160,0),0)</f>
        <v>0</v>
      </c>
      <c r="N1160" s="11">
        <f>IF($L$9&gt;100000,H1160*K1160,0)</f>
        <v>0</v>
      </c>
    </row>
    <row r="1161" spans="2:14" s="1" customFormat="1" ht="11.1" customHeight="1" outlineLevel="2" x14ac:dyDescent="0.2">
      <c r="B1161" s="35" t="s">
        <v>2307</v>
      </c>
      <c r="C1161" s="16" t="s">
        <v>2308</v>
      </c>
      <c r="D1161" s="17">
        <v>95</v>
      </c>
      <c r="E1161" s="18" t="s">
        <v>25</v>
      </c>
      <c r="F1161" s="17">
        <v>92</v>
      </c>
      <c r="G1161" s="18" t="s">
        <v>25</v>
      </c>
      <c r="H1161" s="17">
        <v>86</v>
      </c>
      <c r="I1161" s="18" t="s">
        <v>25</v>
      </c>
      <c r="J1161" s="19">
        <v>31</v>
      </c>
      <c r="K1161" s="11"/>
      <c r="L1161" s="11">
        <f>D1161*K1161</f>
        <v>0</v>
      </c>
      <c r="M1161" s="11">
        <f>IF(49999&lt;$L$9,IF($L$9&lt;100000,F1161*K1161,0),0)</f>
        <v>0</v>
      </c>
      <c r="N1161" s="11">
        <f>IF($L$9&gt;100000,H1161*K1161,0)</f>
        <v>0</v>
      </c>
    </row>
    <row r="1162" spans="2:14" s="1" customFormat="1" ht="11.1" customHeight="1" outlineLevel="2" x14ac:dyDescent="0.2">
      <c r="B1162" s="35" t="s">
        <v>2309</v>
      </c>
      <c r="C1162" s="16" t="s">
        <v>2310</v>
      </c>
      <c r="D1162" s="17">
        <v>95</v>
      </c>
      <c r="E1162" s="18" t="s">
        <v>25</v>
      </c>
      <c r="F1162" s="17">
        <v>92</v>
      </c>
      <c r="G1162" s="18" t="s">
        <v>25</v>
      </c>
      <c r="H1162" s="17">
        <v>86</v>
      </c>
      <c r="I1162" s="18" t="s">
        <v>25</v>
      </c>
      <c r="J1162" s="19">
        <v>46</v>
      </c>
      <c r="K1162" s="11"/>
      <c r="L1162" s="11">
        <f>D1162*K1162</f>
        <v>0</v>
      </c>
      <c r="M1162" s="11">
        <f>IF(49999&lt;$L$9,IF($L$9&lt;100000,F1162*K1162,0),0)</f>
        <v>0</v>
      </c>
      <c r="N1162" s="11">
        <f>IF($L$9&gt;100000,H1162*K1162,0)</f>
        <v>0</v>
      </c>
    </row>
    <row r="1163" spans="2:14" s="1" customFormat="1" ht="11.1" customHeight="1" outlineLevel="2" x14ac:dyDescent="0.2">
      <c r="B1163" s="35" t="s">
        <v>2311</v>
      </c>
      <c r="C1163" s="16" t="s">
        <v>2312</v>
      </c>
      <c r="D1163" s="17">
        <v>97</v>
      </c>
      <c r="E1163" s="18" t="s">
        <v>25</v>
      </c>
      <c r="F1163" s="17">
        <v>94</v>
      </c>
      <c r="G1163" s="18" t="s">
        <v>25</v>
      </c>
      <c r="H1163" s="17">
        <v>88</v>
      </c>
      <c r="I1163" s="18" t="s">
        <v>25</v>
      </c>
      <c r="J1163" s="19">
        <v>18</v>
      </c>
      <c r="K1163" s="11"/>
      <c r="L1163" s="11">
        <f>D1163*K1163</f>
        <v>0</v>
      </c>
      <c r="M1163" s="11">
        <f>IF(49999&lt;$L$9,IF($L$9&lt;100000,F1163*K1163,0),0)</f>
        <v>0</v>
      </c>
      <c r="N1163" s="11">
        <f>IF($L$9&gt;100000,H1163*K1163,0)</f>
        <v>0</v>
      </c>
    </row>
    <row r="1164" spans="2:14" s="1" customFormat="1" ht="11.1" customHeight="1" outlineLevel="2" x14ac:dyDescent="0.2">
      <c r="B1164" s="35" t="s">
        <v>2313</v>
      </c>
      <c r="C1164" s="16" t="s">
        <v>2314</v>
      </c>
      <c r="D1164" s="17">
        <v>95</v>
      </c>
      <c r="E1164" s="18" t="s">
        <v>25</v>
      </c>
      <c r="F1164" s="17">
        <v>92</v>
      </c>
      <c r="G1164" s="18" t="s">
        <v>25</v>
      </c>
      <c r="H1164" s="17">
        <v>86</v>
      </c>
      <c r="I1164" s="18" t="s">
        <v>25</v>
      </c>
      <c r="J1164" s="19">
        <v>16</v>
      </c>
      <c r="K1164" s="11"/>
      <c r="L1164" s="11">
        <f>D1164*K1164</f>
        <v>0</v>
      </c>
      <c r="M1164" s="11">
        <f>IF(49999&lt;$L$9,IF($L$9&lt;100000,F1164*K1164,0),0)</f>
        <v>0</v>
      </c>
      <c r="N1164" s="11">
        <f>IF($L$9&gt;100000,H1164*K1164,0)</f>
        <v>0</v>
      </c>
    </row>
    <row r="1165" spans="2:14" s="1" customFormat="1" ht="11.1" customHeight="1" outlineLevel="2" x14ac:dyDescent="0.2">
      <c r="B1165" s="35" t="s">
        <v>2315</v>
      </c>
      <c r="C1165" s="16" t="s">
        <v>2316</v>
      </c>
      <c r="D1165" s="17">
        <v>95</v>
      </c>
      <c r="E1165" s="18" t="s">
        <v>25</v>
      </c>
      <c r="F1165" s="17">
        <v>92</v>
      </c>
      <c r="G1165" s="18" t="s">
        <v>25</v>
      </c>
      <c r="H1165" s="17">
        <v>86</v>
      </c>
      <c r="I1165" s="18" t="s">
        <v>25</v>
      </c>
      <c r="J1165" s="19">
        <v>16</v>
      </c>
      <c r="K1165" s="11"/>
      <c r="L1165" s="11">
        <f>D1165*K1165</f>
        <v>0</v>
      </c>
      <c r="M1165" s="11">
        <f>IF(49999&lt;$L$9,IF($L$9&lt;100000,F1165*K1165,0),0)</f>
        <v>0</v>
      </c>
      <c r="N1165" s="11">
        <f>IF($L$9&gt;100000,H1165*K1165,0)</f>
        <v>0</v>
      </c>
    </row>
    <row r="1166" spans="2:14" s="1" customFormat="1" ht="11.1" customHeight="1" outlineLevel="2" x14ac:dyDescent="0.2">
      <c r="B1166" s="35" t="s">
        <v>2317</v>
      </c>
      <c r="C1166" s="16" t="s">
        <v>2318</v>
      </c>
      <c r="D1166" s="17">
        <v>95</v>
      </c>
      <c r="E1166" s="18" t="s">
        <v>25</v>
      </c>
      <c r="F1166" s="17">
        <v>92</v>
      </c>
      <c r="G1166" s="18" t="s">
        <v>25</v>
      </c>
      <c r="H1166" s="17">
        <v>86</v>
      </c>
      <c r="I1166" s="18" t="s">
        <v>25</v>
      </c>
      <c r="J1166" s="19">
        <v>79</v>
      </c>
      <c r="K1166" s="11"/>
      <c r="L1166" s="11">
        <f>D1166*K1166</f>
        <v>0</v>
      </c>
      <c r="M1166" s="11">
        <f>IF(49999&lt;$L$9,IF($L$9&lt;100000,F1166*K1166,0),0)</f>
        <v>0</v>
      </c>
      <c r="N1166" s="11">
        <f>IF($L$9&gt;100000,H1166*K1166,0)</f>
        <v>0</v>
      </c>
    </row>
    <row r="1167" spans="2:14" s="1" customFormat="1" ht="11.1" customHeight="1" outlineLevel="2" x14ac:dyDescent="0.2">
      <c r="B1167" s="35" t="s">
        <v>2319</v>
      </c>
      <c r="C1167" s="16" t="s">
        <v>2320</v>
      </c>
      <c r="D1167" s="17">
        <v>95</v>
      </c>
      <c r="E1167" s="18" t="s">
        <v>25</v>
      </c>
      <c r="F1167" s="17">
        <v>92</v>
      </c>
      <c r="G1167" s="18" t="s">
        <v>25</v>
      </c>
      <c r="H1167" s="17">
        <v>86</v>
      </c>
      <c r="I1167" s="18" t="s">
        <v>25</v>
      </c>
      <c r="J1167" s="19">
        <v>90</v>
      </c>
      <c r="K1167" s="11"/>
      <c r="L1167" s="11">
        <f>D1167*K1167</f>
        <v>0</v>
      </c>
      <c r="M1167" s="11">
        <f>IF(49999&lt;$L$9,IF($L$9&lt;100000,F1167*K1167,0),0)</f>
        <v>0</v>
      </c>
      <c r="N1167" s="11">
        <f>IF($L$9&gt;100000,H1167*K1167,0)</f>
        <v>0</v>
      </c>
    </row>
    <row r="1168" spans="2:14" s="1" customFormat="1" ht="11.1" customHeight="1" outlineLevel="2" x14ac:dyDescent="0.2">
      <c r="B1168" s="35" t="s">
        <v>2321</v>
      </c>
      <c r="C1168" s="16" t="s">
        <v>2322</v>
      </c>
      <c r="D1168" s="17">
        <v>95</v>
      </c>
      <c r="E1168" s="18" t="s">
        <v>25</v>
      </c>
      <c r="F1168" s="17">
        <v>92</v>
      </c>
      <c r="G1168" s="18" t="s">
        <v>25</v>
      </c>
      <c r="H1168" s="17">
        <v>86</v>
      </c>
      <c r="I1168" s="18" t="s">
        <v>25</v>
      </c>
      <c r="J1168" s="19">
        <v>47</v>
      </c>
      <c r="K1168" s="11"/>
      <c r="L1168" s="11">
        <f>D1168*K1168</f>
        <v>0</v>
      </c>
      <c r="M1168" s="11">
        <f>IF(49999&lt;$L$9,IF($L$9&lt;100000,F1168*K1168,0),0)</f>
        <v>0</v>
      </c>
      <c r="N1168" s="11">
        <f>IF($L$9&gt;100000,H1168*K1168,0)</f>
        <v>0</v>
      </c>
    </row>
    <row r="1169" spans="2:14" s="1" customFormat="1" ht="11.1" customHeight="1" outlineLevel="2" x14ac:dyDescent="0.2">
      <c r="B1169" s="35" t="s">
        <v>2323</v>
      </c>
      <c r="C1169" s="16" t="s">
        <v>2324</v>
      </c>
      <c r="D1169" s="17">
        <v>95</v>
      </c>
      <c r="E1169" s="18" t="s">
        <v>25</v>
      </c>
      <c r="F1169" s="17">
        <v>92</v>
      </c>
      <c r="G1169" s="18" t="s">
        <v>25</v>
      </c>
      <c r="H1169" s="17">
        <v>86</v>
      </c>
      <c r="I1169" s="18" t="s">
        <v>25</v>
      </c>
      <c r="J1169" s="19">
        <v>87</v>
      </c>
      <c r="K1169" s="11"/>
      <c r="L1169" s="11">
        <f>D1169*K1169</f>
        <v>0</v>
      </c>
      <c r="M1169" s="11">
        <f>IF(49999&lt;$L$9,IF($L$9&lt;100000,F1169*K1169,0),0)</f>
        <v>0</v>
      </c>
      <c r="N1169" s="11">
        <f>IF($L$9&gt;100000,H1169*K1169,0)</f>
        <v>0</v>
      </c>
    </row>
    <row r="1170" spans="2:14" s="1" customFormat="1" ht="11.1" customHeight="1" outlineLevel="2" x14ac:dyDescent="0.2">
      <c r="B1170" s="35" t="s">
        <v>2325</v>
      </c>
      <c r="C1170" s="16" t="s">
        <v>2326</v>
      </c>
      <c r="D1170" s="17">
        <v>95</v>
      </c>
      <c r="E1170" s="18" t="s">
        <v>25</v>
      </c>
      <c r="F1170" s="17">
        <v>92</v>
      </c>
      <c r="G1170" s="18" t="s">
        <v>25</v>
      </c>
      <c r="H1170" s="17">
        <v>86</v>
      </c>
      <c r="I1170" s="18" t="s">
        <v>25</v>
      </c>
      <c r="J1170" s="19">
        <v>70</v>
      </c>
      <c r="K1170" s="11"/>
      <c r="L1170" s="11">
        <f>D1170*K1170</f>
        <v>0</v>
      </c>
      <c r="M1170" s="11">
        <f>IF(49999&lt;$L$9,IF($L$9&lt;100000,F1170*K1170,0),0)</f>
        <v>0</v>
      </c>
      <c r="N1170" s="11">
        <f>IF($L$9&gt;100000,H1170*K1170,0)</f>
        <v>0</v>
      </c>
    </row>
    <row r="1171" spans="2:14" s="1" customFormat="1" ht="11.1" customHeight="1" outlineLevel="2" x14ac:dyDescent="0.2">
      <c r="B1171" s="35" t="s">
        <v>2327</v>
      </c>
      <c r="C1171" s="16" t="s">
        <v>2328</v>
      </c>
      <c r="D1171" s="17">
        <v>95</v>
      </c>
      <c r="E1171" s="18" t="s">
        <v>25</v>
      </c>
      <c r="F1171" s="17">
        <v>92</v>
      </c>
      <c r="G1171" s="18" t="s">
        <v>25</v>
      </c>
      <c r="H1171" s="17">
        <v>86</v>
      </c>
      <c r="I1171" s="18" t="s">
        <v>25</v>
      </c>
      <c r="J1171" s="19">
        <v>79</v>
      </c>
      <c r="K1171" s="11"/>
      <c r="L1171" s="11">
        <f>D1171*K1171</f>
        <v>0</v>
      </c>
      <c r="M1171" s="11">
        <f>IF(49999&lt;$L$9,IF($L$9&lt;100000,F1171*K1171,0),0)</f>
        <v>0</v>
      </c>
      <c r="N1171" s="11">
        <f>IF($L$9&gt;100000,H1171*K1171,0)</f>
        <v>0</v>
      </c>
    </row>
    <row r="1172" spans="2:14" s="1" customFormat="1" ht="11.1" customHeight="1" outlineLevel="2" x14ac:dyDescent="0.2">
      <c r="B1172" s="35" t="s">
        <v>2329</v>
      </c>
      <c r="C1172" s="16" t="s">
        <v>2330</v>
      </c>
      <c r="D1172" s="17">
        <v>95</v>
      </c>
      <c r="E1172" s="18" t="s">
        <v>25</v>
      </c>
      <c r="F1172" s="17">
        <v>92</v>
      </c>
      <c r="G1172" s="18" t="s">
        <v>25</v>
      </c>
      <c r="H1172" s="17">
        <v>86</v>
      </c>
      <c r="I1172" s="18" t="s">
        <v>25</v>
      </c>
      <c r="J1172" s="19">
        <v>79</v>
      </c>
      <c r="K1172" s="11"/>
      <c r="L1172" s="11">
        <f>D1172*K1172</f>
        <v>0</v>
      </c>
      <c r="M1172" s="11">
        <f>IF(49999&lt;$L$9,IF($L$9&lt;100000,F1172*K1172,0),0)</f>
        <v>0</v>
      </c>
      <c r="N1172" s="11">
        <f>IF($L$9&gt;100000,H1172*K1172,0)</f>
        <v>0</v>
      </c>
    </row>
    <row r="1173" spans="2:14" s="1" customFormat="1" ht="11.1" customHeight="1" outlineLevel="2" x14ac:dyDescent="0.2">
      <c r="B1173" s="35" t="s">
        <v>2331</v>
      </c>
      <c r="C1173" s="16" t="s">
        <v>2332</v>
      </c>
      <c r="D1173" s="17">
        <v>95</v>
      </c>
      <c r="E1173" s="18" t="s">
        <v>25</v>
      </c>
      <c r="F1173" s="17">
        <v>92</v>
      </c>
      <c r="G1173" s="18" t="s">
        <v>25</v>
      </c>
      <c r="H1173" s="17">
        <v>86</v>
      </c>
      <c r="I1173" s="18" t="s">
        <v>25</v>
      </c>
      <c r="J1173" s="19">
        <v>71</v>
      </c>
      <c r="K1173" s="11"/>
      <c r="L1173" s="11">
        <f>D1173*K1173</f>
        <v>0</v>
      </c>
      <c r="M1173" s="11">
        <f>IF(49999&lt;$L$9,IF($L$9&lt;100000,F1173*K1173,0),0)</f>
        <v>0</v>
      </c>
      <c r="N1173" s="11">
        <f>IF($L$9&gt;100000,H1173*K1173,0)</f>
        <v>0</v>
      </c>
    </row>
    <row r="1174" spans="2:14" s="1" customFormat="1" ht="11.1" customHeight="1" outlineLevel="2" x14ac:dyDescent="0.2">
      <c r="B1174" s="35" t="s">
        <v>2333</v>
      </c>
      <c r="C1174" s="16" t="s">
        <v>2334</v>
      </c>
      <c r="D1174" s="17">
        <v>95</v>
      </c>
      <c r="E1174" s="18" t="s">
        <v>25</v>
      </c>
      <c r="F1174" s="17">
        <v>92</v>
      </c>
      <c r="G1174" s="18" t="s">
        <v>25</v>
      </c>
      <c r="H1174" s="17">
        <v>86</v>
      </c>
      <c r="I1174" s="18" t="s">
        <v>25</v>
      </c>
      <c r="J1174" s="19">
        <v>89</v>
      </c>
      <c r="K1174" s="11"/>
      <c r="L1174" s="11">
        <f>D1174*K1174</f>
        <v>0</v>
      </c>
      <c r="M1174" s="11">
        <f>IF(49999&lt;$L$9,IF($L$9&lt;100000,F1174*K1174,0),0)</f>
        <v>0</v>
      </c>
      <c r="N1174" s="11">
        <f>IF($L$9&gt;100000,H1174*K1174,0)</f>
        <v>0</v>
      </c>
    </row>
    <row r="1175" spans="2:14" s="1" customFormat="1" ht="11.1" customHeight="1" outlineLevel="2" x14ac:dyDescent="0.2">
      <c r="B1175" s="35" t="s">
        <v>2335</v>
      </c>
      <c r="C1175" s="16" t="s">
        <v>2336</v>
      </c>
      <c r="D1175" s="17">
        <v>95</v>
      </c>
      <c r="E1175" s="18" t="s">
        <v>25</v>
      </c>
      <c r="F1175" s="17">
        <v>92</v>
      </c>
      <c r="G1175" s="18" t="s">
        <v>25</v>
      </c>
      <c r="H1175" s="17">
        <v>86</v>
      </c>
      <c r="I1175" s="18" t="s">
        <v>25</v>
      </c>
      <c r="J1175" s="19">
        <v>91</v>
      </c>
      <c r="K1175" s="11"/>
      <c r="L1175" s="11">
        <f>D1175*K1175</f>
        <v>0</v>
      </c>
      <c r="M1175" s="11">
        <f>IF(49999&lt;$L$9,IF($L$9&lt;100000,F1175*K1175,0),0)</f>
        <v>0</v>
      </c>
      <c r="N1175" s="11">
        <f>IF($L$9&gt;100000,H1175*K1175,0)</f>
        <v>0</v>
      </c>
    </row>
    <row r="1176" spans="2:14" s="1" customFormat="1" ht="11.1" customHeight="1" outlineLevel="2" x14ac:dyDescent="0.2">
      <c r="B1176" s="35" t="s">
        <v>2337</v>
      </c>
      <c r="C1176" s="16" t="s">
        <v>2338</v>
      </c>
      <c r="D1176" s="17">
        <v>95</v>
      </c>
      <c r="E1176" s="18" t="s">
        <v>25</v>
      </c>
      <c r="F1176" s="17">
        <v>92</v>
      </c>
      <c r="G1176" s="18" t="s">
        <v>25</v>
      </c>
      <c r="H1176" s="17">
        <v>86</v>
      </c>
      <c r="I1176" s="18" t="s">
        <v>25</v>
      </c>
      <c r="J1176" s="19">
        <v>85</v>
      </c>
      <c r="K1176" s="11"/>
      <c r="L1176" s="11">
        <f>D1176*K1176</f>
        <v>0</v>
      </c>
      <c r="M1176" s="11">
        <f>IF(49999&lt;$L$9,IF($L$9&lt;100000,F1176*K1176,0),0)</f>
        <v>0</v>
      </c>
      <c r="N1176" s="11">
        <f>IF($L$9&gt;100000,H1176*K1176,0)</f>
        <v>0</v>
      </c>
    </row>
    <row r="1177" spans="2:14" s="1" customFormat="1" ht="11.1" customHeight="1" outlineLevel="2" x14ac:dyDescent="0.2">
      <c r="B1177" s="35" t="s">
        <v>2339</v>
      </c>
      <c r="C1177" s="16" t="s">
        <v>2340</v>
      </c>
      <c r="D1177" s="17">
        <v>95</v>
      </c>
      <c r="E1177" s="18" t="s">
        <v>25</v>
      </c>
      <c r="F1177" s="17">
        <v>92</v>
      </c>
      <c r="G1177" s="18" t="s">
        <v>25</v>
      </c>
      <c r="H1177" s="17">
        <v>86</v>
      </c>
      <c r="I1177" s="18" t="s">
        <v>25</v>
      </c>
      <c r="J1177" s="19">
        <v>93</v>
      </c>
      <c r="K1177" s="11"/>
      <c r="L1177" s="11">
        <f>D1177*K1177</f>
        <v>0</v>
      </c>
      <c r="M1177" s="11">
        <f>IF(49999&lt;$L$9,IF($L$9&lt;100000,F1177*K1177,0),0)</f>
        <v>0</v>
      </c>
      <c r="N1177" s="11">
        <f>IF($L$9&gt;100000,H1177*K1177,0)</f>
        <v>0</v>
      </c>
    </row>
    <row r="1178" spans="2:14" s="1" customFormat="1" ht="11.1" customHeight="1" outlineLevel="2" x14ac:dyDescent="0.2">
      <c r="B1178" s="35" t="s">
        <v>2341</v>
      </c>
      <c r="C1178" s="16" t="s">
        <v>2342</v>
      </c>
      <c r="D1178" s="17">
        <v>95</v>
      </c>
      <c r="E1178" s="18" t="s">
        <v>25</v>
      </c>
      <c r="F1178" s="17">
        <v>92</v>
      </c>
      <c r="G1178" s="18" t="s">
        <v>25</v>
      </c>
      <c r="H1178" s="17">
        <v>86</v>
      </c>
      <c r="I1178" s="18" t="s">
        <v>25</v>
      </c>
      <c r="J1178" s="19">
        <v>86</v>
      </c>
      <c r="K1178" s="11"/>
      <c r="L1178" s="11">
        <f>D1178*K1178</f>
        <v>0</v>
      </c>
      <c r="M1178" s="11">
        <f>IF(49999&lt;$L$9,IF($L$9&lt;100000,F1178*K1178,0),0)</f>
        <v>0</v>
      </c>
      <c r="N1178" s="11">
        <f>IF($L$9&gt;100000,H1178*K1178,0)</f>
        <v>0</v>
      </c>
    </row>
    <row r="1179" spans="2:14" s="1" customFormat="1" ht="11.1" customHeight="1" outlineLevel="2" x14ac:dyDescent="0.2">
      <c r="B1179" s="35" t="s">
        <v>2343</v>
      </c>
      <c r="C1179" s="16" t="s">
        <v>2344</v>
      </c>
      <c r="D1179" s="17">
        <v>95</v>
      </c>
      <c r="E1179" s="18" t="s">
        <v>25</v>
      </c>
      <c r="F1179" s="17">
        <v>92</v>
      </c>
      <c r="G1179" s="18" t="s">
        <v>25</v>
      </c>
      <c r="H1179" s="17">
        <v>86</v>
      </c>
      <c r="I1179" s="18" t="s">
        <v>25</v>
      </c>
      <c r="J1179" s="19">
        <v>91</v>
      </c>
      <c r="K1179" s="11"/>
      <c r="L1179" s="11">
        <f>D1179*K1179</f>
        <v>0</v>
      </c>
      <c r="M1179" s="11">
        <f>IF(49999&lt;$L$9,IF($L$9&lt;100000,F1179*K1179,0),0)</f>
        <v>0</v>
      </c>
      <c r="N1179" s="11">
        <f>IF($L$9&gt;100000,H1179*K1179,0)</f>
        <v>0</v>
      </c>
    </row>
    <row r="1180" spans="2:14" s="1" customFormat="1" ht="11.1" customHeight="1" outlineLevel="2" x14ac:dyDescent="0.2">
      <c r="B1180" s="35" t="s">
        <v>2345</v>
      </c>
      <c r="C1180" s="16" t="s">
        <v>2346</v>
      </c>
      <c r="D1180" s="17">
        <v>97</v>
      </c>
      <c r="E1180" s="18" t="s">
        <v>25</v>
      </c>
      <c r="F1180" s="17">
        <v>94</v>
      </c>
      <c r="G1180" s="18" t="s">
        <v>25</v>
      </c>
      <c r="H1180" s="17">
        <v>88</v>
      </c>
      <c r="I1180" s="18" t="s">
        <v>25</v>
      </c>
      <c r="J1180" s="19">
        <v>22</v>
      </c>
      <c r="K1180" s="11"/>
      <c r="L1180" s="11">
        <f>D1180*K1180</f>
        <v>0</v>
      </c>
      <c r="M1180" s="11">
        <f>IF(49999&lt;$L$9,IF($L$9&lt;100000,F1180*K1180,0),0)</f>
        <v>0</v>
      </c>
      <c r="N1180" s="11">
        <f>IF($L$9&gt;100000,H1180*K1180,0)</f>
        <v>0</v>
      </c>
    </row>
    <row r="1181" spans="2:14" s="1" customFormat="1" ht="11.1" customHeight="1" outlineLevel="2" x14ac:dyDescent="0.2">
      <c r="B1181" s="35" t="s">
        <v>2347</v>
      </c>
      <c r="C1181" s="16" t="s">
        <v>2348</v>
      </c>
      <c r="D1181" s="17">
        <v>95</v>
      </c>
      <c r="E1181" s="18" t="s">
        <v>25</v>
      </c>
      <c r="F1181" s="17">
        <v>92</v>
      </c>
      <c r="G1181" s="18" t="s">
        <v>25</v>
      </c>
      <c r="H1181" s="17">
        <v>86</v>
      </c>
      <c r="I1181" s="18" t="s">
        <v>25</v>
      </c>
      <c r="J1181" s="19">
        <v>74</v>
      </c>
      <c r="K1181" s="11"/>
      <c r="L1181" s="11">
        <f>D1181*K1181</f>
        <v>0</v>
      </c>
      <c r="M1181" s="11">
        <f>IF(49999&lt;$L$9,IF($L$9&lt;100000,F1181*K1181,0),0)</f>
        <v>0</v>
      </c>
      <c r="N1181" s="11">
        <f>IF($L$9&gt;100000,H1181*K1181,0)</f>
        <v>0</v>
      </c>
    </row>
    <row r="1182" spans="2:14" s="1" customFormat="1" ht="11.1" customHeight="1" outlineLevel="2" x14ac:dyDescent="0.2">
      <c r="B1182" s="35" t="s">
        <v>2349</v>
      </c>
      <c r="C1182" s="16" t="s">
        <v>2350</v>
      </c>
      <c r="D1182" s="17">
        <v>95</v>
      </c>
      <c r="E1182" s="18" t="s">
        <v>25</v>
      </c>
      <c r="F1182" s="17">
        <v>92</v>
      </c>
      <c r="G1182" s="18" t="s">
        <v>25</v>
      </c>
      <c r="H1182" s="17">
        <v>86</v>
      </c>
      <c r="I1182" s="18" t="s">
        <v>25</v>
      </c>
      <c r="J1182" s="19">
        <v>53</v>
      </c>
      <c r="K1182" s="11"/>
      <c r="L1182" s="11">
        <f>D1182*K1182</f>
        <v>0</v>
      </c>
      <c r="M1182" s="11">
        <f>IF(49999&lt;$L$9,IF($L$9&lt;100000,F1182*K1182,0),0)</f>
        <v>0</v>
      </c>
      <c r="N1182" s="11">
        <f>IF($L$9&gt;100000,H1182*K1182,0)</f>
        <v>0</v>
      </c>
    </row>
    <row r="1183" spans="2:14" s="1" customFormat="1" ht="11.1" customHeight="1" outlineLevel="2" x14ac:dyDescent="0.2">
      <c r="B1183" s="35" t="s">
        <v>2351</v>
      </c>
      <c r="C1183" s="16" t="s">
        <v>2352</v>
      </c>
      <c r="D1183" s="17">
        <v>95</v>
      </c>
      <c r="E1183" s="18" t="s">
        <v>25</v>
      </c>
      <c r="F1183" s="17">
        <v>92</v>
      </c>
      <c r="G1183" s="18" t="s">
        <v>25</v>
      </c>
      <c r="H1183" s="17">
        <v>86</v>
      </c>
      <c r="I1183" s="18" t="s">
        <v>25</v>
      </c>
      <c r="J1183" s="19">
        <v>47</v>
      </c>
      <c r="K1183" s="11"/>
      <c r="L1183" s="11">
        <f>D1183*K1183</f>
        <v>0</v>
      </c>
      <c r="M1183" s="11">
        <f>IF(49999&lt;$L$9,IF($L$9&lt;100000,F1183*K1183,0),0)</f>
        <v>0</v>
      </c>
      <c r="N1183" s="11">
        <f>IF($L$9&gt;100000,H1183*K1183,0)</f>
        <v>0</v>
      </c>
    </row>
    <row r="1184" spans="2:14" s="1" customFormat="1" ht="11.1" customHeight="1" outlineLevel="2" x14ac:dyDescent="0.2">
      <c r="B1184" s="35" t="s">
        <v>2353</v>
      </c>
      <c r="C1184" s="16" t="s">
        <v>2354</v>
      </c>
      <c r="D1184" s="17">
        <v>95</v>
      </c>
      <c r="E1184" s="18" t="s">
        <v>25</v>
      </c>
      <c r="F1184" s="17">
        <v>92</v>
      </c>
      <c r="G1184" s="18" t="s">
        <v>25</v>
      </c>
      <c r="H1184" s="17">
        <v>86</v>
      </c>
      <c r="I1184" s="18" t="s">
        <v>25</v>
      </c>
      <c r="J1184" s="19">
        <v>41</v>
      </c>
      <c r="K1184" s="11"/>
      <c r="L1184" s="11">
        <f>D1184*K1184</f>
        <v>0</v>
      </c>
      <c r="M1184" s="11">
        <f>IF(49999&lt;$L$9,IF($L$9&lt;100000,F1184*K1184,0),0)</f>
        <v>0</v>
      </c>
      <c r="N1184" s="11">
        <f>IF($L$9&gt;100000,H1184*K1184,0)</f>
        <v>0</v>
      </c>
    </row>
    <row r="1185" spans="2:14" s="1" customFormat="1" ht="11.1" customHeight="1" outlineLevel="2" x14ac:dyDescent="0.2">
      <c r="B1185" s="35" t="s">
        <v>2355</v>
      </c>
      <c r="C1185" s="16" t="s">
        <v>2356</v>
      </c>
      <c r="D1185" s="17">
        <v>95</v>
      </c>
      <c r="E1185" s="18" t="s">
        <v>25</v>
      </c>
      <c r="F1185" s="17">
        <v>92</v>
      </c>
      <c r="G1185" s="18" t="s">
        <v>25</v>
      </c>
      <c r="H1185" s="17">
        <v>86</v>
      </c>
      <c r="I1185" s="18" t="s">
        <v>25</v>
      </c>
      <c r="J1185" s="19">
        <v>58</v>
      </c>
      <c r="K1185" s="11"/>
      <c r="L1185" s="11">
        <f>D1185*K1185</f>
        <v>0</v>
      </c>
      <c r="M1185" s="11">
        <f>IF(49999&lt;$L$9,IF($L$9&lt;100000,F1185*K1185,0),0)</f>
        <v>0</v>
      </c>
      <c r="N1185" s="11">
        <f>IF($L$9&gt;100000,H1185*K1185,0)</f>
        <v>0</v>
      </c>
    </row>
    <row r="1186" spans="2:14" s="1" customFormat="1" ht="11.1" customHeight="1" outlineLevel="2" x14ac:dyDescent="0.2">
      <c r="B1186" s="35" t="s">
        <v>2357</v>
      </c>
      <c r="C1186" s="16" t="s">
        <v>2358</v>
      </c>
      <c r="D1186" s="17">
        <v>95</v>
      </c>
      <c r="E1186" s="18" t="s">
        <v>25</v>
      </c>
      <c r="F1186" s="17">
        <v>92</v>
      </c>
      <c r="G1186" s="18" t="s">
        <v>25</v>
      </c>
      <c r="H1186" s="17">
        <v>86</v>
      </c>
      <c r="I1186" s="18" t="s">
        <v>25</v>
      </c>
      <c r="J1186" s="19">
        <v>59</v>
      </c>
      <c r="K1186" s="11"/>
      <c r="L1186" s="11">
        <f>D1186*K1186</f>
        <v>0</v>
      </c>
      <c r="M1186" s="11">
        <f>IF(49999&lt;$L$9,IF($L$9&lt;100000,F1186*K1186,0),0)</f>
        <v>0</v>
      </c>
      <c r="N1186" s="11">
        <f>IF($L$9&gt;100000,H1186*K1186,0)</f>
        <v>0</v>
      </c>
    </row>
    <row r="1187" spans="2:14" s="1" customFormat="1" ht="11.1" customHeight="1" outlineLevel="2" x14ac:dyDescent="0.2">
      <c r="B1187" s="35" t="s">
        <v>2359</v>
      </c>
      <c r="C1187" s="16" t="s">
        <v>2360</v>
      </c>
      <c r="D1187" s="17">
        <v>95</v>
      </c>
      <c r="E1187" s="18" t="s">
        <v>25</v>
      </c>
      <c r="F1187" s="17">
        <v>92</v>
      </c>
      <c r="G1187" s="18" t="s">
        <v>25</v>
      </c>
      <c r="H1187" s="17">
        <v>86</v>
      </c>
      <c r="I1187" s="18" t="s">
        <v>25</v>
      </c>
      <c r="J1187" s="19">
        <v>78</v>
      </c>
      <c r="K1187" s="11"/>
      <c r="L1187" s="11">
        <f>D1187*K1187</f>
        <v>0</v>
      </c>
      <c r="M1187" s="11">
        <f>IF(49999&lt;$L$9,IF($L$9&lt;100000,F1187*K1187,0),0)</f>
        <v>0</v>
      </c>
      <c r="N1187" s="11">
        <f>IF($L$9&gt;100000,H1187*K1187,0)</f>
        <v>0</v>
      </c>
    </row>
    <row r="1188" spans="2:14" s="1" customFormat="1" ht="11.1" customHeight="1" outlineLevel="2" x14ac:dyDescent="0.2">
      <c r="B1188" s="35" t="s">
        <v>2361</v>
      </c>
      <c r="C1188" s="16" t="s">
        <v>2362</v>
      </c>
      <c r="D1188" s="17">
        <v>95</v>
      </c>
      <c r="E1188" s="18" t="s">
        <v>25</v>
      </c>
      <c r="F1188" s="17">
        <v>92</v>
      </c>
      <c r="G1188" s="18" t="s">
        <v>25</v>
      </c>
      <c r="H1188" s="17">
        <v>86</v>
      </c>
      <c r="I1188" s="18" t="s">
        <v>25</v>
      </c>
      <c r="J1188" s="19">
        <v>65</v>
      </c>
      <c r="K1188" s="11"/>
      <c r="L1188" s="11">
        <f>D1188*K1188</f>
        <v>0</v>
      </c>
      <c r="M1188" s="11">
        <f>IF(49999&lt;$L$9,IF($L$9&lt;100000,F1188*K1188,0),0)</f>
        <v>0</v>
      </c>
      <c r="N1188" s="11">
        <f>IF($L$9&gt;100000,H1188*K1188,0)</f>
        <v>0</v>
      </c>
    </row>
    <row r="1189" spans="2:14" s="1" customFormat="1" ht="11.1" customHeight="1" outlineLevel="2" x14ac:dyDescent="0.2">
      <c r="B1189" s="35" t="s">
        <v>2363</v>
      </c>
      <c r="C1189" s="16" t="s">
        <v>2364</v>
      </c>
      <c r="D1189" s="17">
        <v>95</v>
      </c>
      <c r="E1189" s="18" t="s">
        <v>25</v>
      </c>
      <c r="F1189" s="17">
        <v>92</v>
      </c>
      <c r="G1189" s="18" t="s">
        <v>25</v>
      </c>
      <c r="H1189" s="17">
        <v>86</v>
      </c>
      <c r="I1189" s="18" t="s">
        <v>25</v>
      </c>
      <c r="J1189" s="19">
        <v>71</v>
      </c>
      <c r="K1189" s="11"/>
      <c r="L1189" s="11">
        <f>D1189*K1189</f>
        <v>0</v>
      </c>
      <c r="M1189" s="11">
        <f>IF(49999&lt;$L$9,IF($L$9&lt;100000,F1189*K1189,0),0)</f>
        <v>0</v>
      </c>
      <c r="N1189" s="11">
        <f>IF($L$9&gt;100000,H1189*K1189,0)</f>
        <v>0</v>
      </c>
    </row>
    <row r="1190" spans="2:14" s="1" customFormat="1" ht="11.1" customHeight="1" outlineLevel="2" x14ac:dyDescent="0.2">
      <c r="B1190" s="35" t="s">
        <v>2365</v>
      </c>
      <c r="C1190" s="16" t="s">
        <v>2366</v>
      </c>
      <c r="D1190" s="17">
        <v>95</v>
      </c>
      <c r="E1190" s="18" t="s">
        <v>25</v>
      </c>
      <c r="F1190" s="17">
        <v>92</v>
      </c>
      <c r="G1190" s="18" t="s">
        <v>25</v>
      </c>
      <c r="H1190" s="17">
        <v>86</v>
      </c>
      <c r="I1190" s="18" t="s">
        <v>25</v>
      </c>
      <c r="J1190" s="19">
        <v>74</v>
      </c>
      <c r="K1190" s="11"/>
      <c r="L1190" s="11">
        <f>D1190*K1190</f>
        <v>0</v>
      </c>
      <c r="M1190" s="11">
        <f>IF(49999&lt;$L$9,IF($L$9&lt;100000,F1190*K1190,0),0)</f>
        <v>0</v>
      </c>
      <c r="N1190" s="11">
        <f>IF($L$9&gt;100000,H1190*K1190,0)</f>
        <v>0</v>
      </c>
    </row>
    <row r="1191" spans="2:14" s="1" customFormat="1" ht="11.1" customHeight="1" outlineLevel="2" x14ac:dyDescent="0.2">
      <c r="B1191" s="35" t="s">
        <v>2367</v>
      </c>
      <c r="C1191" s="16" t="s">
        <v>2368</v>
      </c>
      <c r="D1191" s="17">
        <v>95</v>
      </c>
      <c r="E1191" s="18" t="s">
        <v>25</v>
      </c>
      <c r="F1191" s="17">
        <v>92</v>
      </c>
      <c r="G1191" s="18" t="s">
        <v>25</v>
      </c>
      <c r="H1191" s="17">
        <v>86</v>
      </c>
      <c r="I1191" s="18" t="s">
        <v>25</v>
      </c>
      <c r="J1191" s="19">
        <v>65</v>
      </c>
      <c r="K1191" s="11"/>
      <c r="L1191" s="11">
        <f>D1191*K1191</f>
        <v>0</v>
      </c>
      <c r="M1191" s="11">
        <f>IF(49999&lt;$L$9,IF($L$9&lt;100000,F1191*K1191,0),0)</f>
        <v>0</v>
      </c>
      <c r="N1191" s="11">
        <f>IF($L$9&gt;100000,H1191*K1191,0)</f>
        <v>0</v>
      </c>
    </row>
    <row r="1192" spans="2:14" s="1" customFormat="1" ht="11.1" customHeight="1" outlineLevel="2" x14ac:dyDescent="0.2">
      <c r="B1192" s="35" t="s">
        <v>2369</v>
      </c>
      <c r="C1192" s="16" t="s">
        <v>2370</v>
      </c>
      <c r="D1192" s="17">
        <v>97</v>
      </c>
      <c r="E1192" s="18" t="s">
        <v>25</v>
      </c>
      <c r="F1192" s="17">
        <v>94</v>
      </c>
      <c r="G1192" s="18" t="s">
        <v>25</v>
      </c>
      <c r="H1192" s="17">
        <v>88</v>
      </c>
      <c r="I1192" s="18" t="s">
        <v>25</v>
      </c>
      <c r="J1192" s="19">
        <v>116</v>
      </c>
      <c r="K1192" s="11"/>
      <c r="L1192" s="11">
        <f>D1192*K1192</f>
        <v>0</v>
      </c>
      <c r="M1192" s="11">
        <f>IF(49999&lt;$L$9,IF($L$9&lt;100000,F1192*K1192,0),0)</f>
        <v>0</v>
      </c>
      <c r="N1192" s="11">
        <f>IF($L$9&gt;100000,H1192*K1192,0)</f>
        <v>0</v>
      </c>
    </row>
    <row r="1193" spans="2:14" s="1" customFormat="1" ht="11.1" customHeight="1" outlineLevel="2" x14ac:dyDescent="0.2">
      <c r="B1193" s="35" t="s">
        <v>2371</v>
      </c>
      <c r="C1193" s="16" t="s">
        <v>2372</v>
      </c>
      <c r="D1193" s="17">
        <v>95</v>
      </c>
      <c r="E1193" s="18" t="s">
        <v>25</v>
      </c>
      <c r="F1193" s="17">
        <v>92</v>
      </c>
      <c r="G1193" s="18" t="s">
        <v>25</v>
      </c>
      <c r="H1193" s="17">
        <v>86</v>
      </c>
      <c r="I1193" s="18" t="s">
        <v>25</v>
      </c>
      <c r="J1193" s="19">
        <v>81</v>
      </c>
      <c r="K1193" s="11"/>
      <c r="L1193" s="11">
        <f>D1193*K1193</f>
        <v>0</v>
      </c>
      <c r="M1193" s="11">
        <f>IF(49999&lt;$L$9,IF($L$9&lt;100000,F1193*K1193,0),0)</f>
        <v>0</v>
      </c>
      <c r="N1193" s="11">
        <f>IF($L$9&gt;100000,H1193*K1193,0)</f>
        <v>0</v>
      </c>
    </row>
    <row r="1194" spans="2:14" s="1" customFormat="1" ht="11.1" customHeight="1" outlineLevel="2" x14ac:dyDescent="0.2">
      <c r="B1194" s="35" t="s">
        <v>2373</v>
      </c>
      <c r="C1194" s="16" t="s">
        <v>2374</v>
      </c>
      <c r="D1194" s="17">
        <v>95</v>
      </c>
      <c r="E1194" s="18" t="s">
        <v>25</v>
      </c>
      <c r="F1194" s="17">
        <v>92</v>
      </c>
      <c r="G1194" s="18" t="s">
        <v>25</v>
      </c>
      <c r="H1194" s="17">
        <v>86</v>
      </c>
      <c r="I1194" s="18" t="s">
        <v>25</v>
      </c>
      <c r="J1194" s="19">
        <v>77</v>
      </c>
      <c r="K1194" s="11"/>
      <c r="L1194" s="11">
        <f>D1194*K1194</f>
        <v>0</v>
      </c>
      <c r="M1194" s="11">
        <f>IF(49999&lt;$L$9,IF($L$9&lt;100000,F1194*K1194,0),0)</f>
        <v>0</v>
      </c>
      <c r="N1194" s="11">
        <f>IF($L$9&gt;100000,H1194*K1194,0)</f>
        <v>0</v>
      </c>
    </row>
    <row r="1195" spans="2:14" s="1" customFormat="1" ht="11.1" customHeight="1" outlineLevel="2" x14ac:dyDescent="0.2">
      <c r="B1195" s="35" t="s">
        <v>2375</v>
      </c>
      <c r="C1195" s="16" t="s">
        <v>2376</v>
      </c>
      <c r="D1195" s="17">
        <v>95</v>
      </c>
      <c r="E1195" s="18" t="s">
        <v>25</v>
      </c>
      <c r="F1195" s="17">
        <v>92</v>
      </c>
      <c r="G1195" s="18" t="s">
        <v>25</v>
      </c>
      <c r="H1195" s="17">
        <v>86</v>
      </c>
      <c r="I1195" s="18" t="s">
        <v>25</v>
      </c>
      <c r="J1195" s="19">
        <v>64</v>
      </c>
      <c r="K1195" s="11"/>
      <c r="L1195" s="11">
        <f>D1195*K1195</f>
        <v>0</v>
      </c>
      <c r="M1195" s="11">
        <f>IF(49999&lt;$L$9,IF($L$9&lt;100000,F1195*K1195,0),0)</f>
        <v>0</v>
      </c>
      <c r="N1195" s="11">
        <f>IF($L$9&gt;100000,H1195*K1195,0)</f>
        <v>0</v>
      </c>
    </row>
    <row r="1196" spans="2:14" s="1" customFormat="1" ht="11.1" customHeight="1" outlineLevel="2" x14ac:dyDescent="0.2">
      <c r="B1196" s="35" t="s">
        <v>2377</v>
      </c>
      <c r="C1196" s="16" t="s">
        <v>2378</v>
      </c>
      <c r="D1196" s="17">
        <v>95</v>
      </c>
      <c r="E1196" s="18" t="s">
        <v>25</v>
      </c>
      <c r="F1196" s="17">
        <v>92</v>
      </c>
      <c r="G1196" s="18" t="s">
        <v>25</v>
      </c>
      <c r="H1196" s="17">
        <v>86</v>
      </c>
      <c r="I1196" s="18" t="s">
        <v>25</v>
      </c>
      <c r="J1196" s="19">
        <v>73</v>
      </c>
      <c r="K1196" s="11"/>
      <c r="L1196" s="11">
        <f>D1196*K1196</f>
        <v>0</v>
      </c>
      <c r="M1196" s="11">
        <f>IF(49999&lt;$L$9,IF($L$9&lt;100000,F1196*K1196,0),0)</f>
        <v>0</v>
      </c>
      <c r="N1196" s="11">
        <f>IF($L$9&gt;100000,H1196*K1196,0)</f>
        <v>0</v>
      </c>
    </row>
    <row r="1197" spans="2:14" s="1" customFormat="1" ht="11.1" customHeight="1" outlineLevel="2" x14ac:dyDescent="0.2">
      <c r="B1197" s="35" t="s">
        <v>2379</v>
      </c>
      <c r="C1197" s="16" t="s">
        <v>2380</v>
      </c>
      <c r="D1197" s="17">
        <v>95</v>
      </c>
      <c r="E1197" s="18" t="s">
        <v>25</v>
      </c>
      <c r="F1197" s="17">
        <v>92</v>
      </c>
      <c r="G1197" s="18" t="s">
        <v>25</v>
      </c>
      <c r="H1197" s="17">
        <v>86</v>
      </c>
      <c r="I1197" s="18" t="s">
        <v>25</v>
      </c>
      <c r="J1197" s="19">
        <v>75</v>
      </c>
      <c r="K1197" s="11"/>
      <c r="L1197" s="11">
        <f>D1197*K1197</f>
        <v>0</v>
      </c>
      <c r="M1197" s="11">
        <f>IF(49999&lt;$L$9,IF($L$9&lt;100000,F1197*K1197,0),0)</f>
        <v>0</v>
      </c>
      <c r="N1197" s="11">
        <f>IF($L$9&gt;100000,H1197*K1197,0)</f>
        <v>0</v>
      </c>
    </row>
    <row r="1198" spans="2:14" s="1" customFormat="1" ht="11.1" customHeight="1" outlineLevel="2" x14ac:dyDescent="0.2">
      <c r="B1198" s="35" t="s">
        <v>2381</v>
      </c>
      <c r="C1198" s="16" t="s">
        <v>2382</v>
      </c>
      <c r="D1198" s="17">
        <v>95</v>
      </c>
      <c r="E1198" s="18" t="s">
        <v>25</v>
      </c>
      <c r="F1198" s="17">
        <v>92</v>
      </c>
      <c r="G1198" s="18" t="s">
        <v>25</v>
      </c>
      <c r="H1198" s="17">
        <v>86</v>
      </c>
      <c r="I1198" s="18" t="s">
        <v>25</v>
      </c>
      <c r="J1198" s="19">
        <v>164</v>
      </c>
      <c r="K1198" s="11"/>
      <c r="L1198" s="11">
        <f>D1198*K1198</f>
        <v>0</v>
      </c>
      <c r="M1198" s="11">
        <f>IF(49999&lt;$L$9,IF($L$9&lt;100000,F1198*K1198,0),0)</f>
        <v>0</v>
      </c>
      <c r="N1198" s="11">
        <f>IF($L$9&gt;100000,H1198*K1198,0)</f>
        <v>0</v>
      </c>
    </row>
    <row r="1199" spans="2:14" s="1" customFormat="1" ht="11.1" customHeight="1" outlineLevel="2" x14ac:dyDescent="0.2">
      <c r="B1199" s="35" t="s">
        <v>2383</v>
      </c>
      <c r="C1199" s="16" t="s">
        <v>2384</v>
      </c>
      <c r="D1199" s="17">
        <v>95</v>
      </c>
      <c r="E1199" s="18" t="s">
        <v>25</v>
      </c>
      <c r="F1199" s="17">
        <v>92</v>
      </c>
      <c r="G1199" s="18" t="s">
        <v>25</v>
      </c>
      <c r="H1199" s="17">
        <v>86</v>
      </c>
      <c r="I1199" s="18" t="s">
        <v>25</v>
      </c>
      <c r="J1199" s="19">
        <v>89</v>
      </c>
      <c r="K1199" s="11"/>
      <c r="L1199" s="11">
        <f>D1199*K1199</f>
        <v>0</v>
      </c>
      <c r="M1199" s="11">
        <f>IF(49999&lt;$L$9,IF($L$9&lt;100000,F1199*K1199,0),0)</f>
        <v>0</v>
      </c>
      <c r="N1199" s="11">
        <f>IF($L$9&gt;100000,H1199*K1199,0)</f>
        <v>0</v>
      </c>
    </row>
    <row r="1200" spans="2:14" s="1" customFormat="1" ht="11.1" customHeight="1" outlineLevel="2" x14ac:dyDescent="0.2">
      <c r="B1200" s="35" t="s">
        <v>2385</v>
      </c>
      <c r="C1200" s="16" t="s">
        <v>2386</v>
      </c>
      <c r="D1200" s="17">
        <v>95</v>
      </c>
      <c r="E1200" s="18" t="s">
        <v>25</v>
      </c>
      <c r="F1200" s="17">
        <v>92</v>
      </c>
      <c r="G1200" s="18" t="s">
        <v>25</v>
      </c>
      <c r="H1200" s="17">
        <v>86</v>
      </c>
      <c r="I1200" s="18" t="s">
        <v>25</v>
      </c>
      <c r="J1200" s="19">
        <v>79</v>
      </c>
      <c r="K1200" s="11"/>
      <c r="L1200" s="11">
        <f>D1200*K1200</f>
        <v>0</v>
      </c>
      <c r="M1200" s="11">
        <f>IF(49999&lt;$L$9,IF($L$9&lt;100000,F1200*K1200,0),0)</f>
        <v>0</v>
      </c>
      <c r="N1200" s="11">
        <f>IF($L$9&gt;100000,H1200*K1200,0)</f>
        <v>0</v>
      </c>
    </row>
    <row r="1201" spans="2:14" s="1" customFormat="1" ht="11.1" customHeight="1" outlineLevel="2" x14ac:dyDescent="0.2">
      <c r="B1201" s="35" t="s">
        <v>2387</v>
      </c>
      <c r="C1201" s="16" t="s">
        <v>2388</v>
      </c>
      <c r="D1201" s="17">
        <v>95</v>
      </c>
      <c r="E1201" s="18" t="s">
        <v>25</v>
      </c>
      <c r="F1201" s="17">
        <v>92</v>
      </c>
      <c r="G1201" s="18" t="s">
        <v>25</v>
      </c>
      <c r="H1201" s="17">
        <v>86</v>
      </c>
      <c r="I1201" s="18" t="s">
        <v>25</v>
      </c>
      <c r="J1201" s="19">
        <v>87</v>
      </c>
      <c r="K1201" s="11"/>
      <c r="L1201" s="11">
        <f>D1201*K1201</f>
        <v>0</v>
      </c>
      <c r="M1201" s="11">
        <f>IF(49999&lt;$L$9,IF($L$9&lt;100000,F1201*K1201,0),0)</f>
        <v>0</v>
      </c>
      <c r="N1201" s="11">
        <f>IF($L$9&gt;100000,H1201*K1201,0)</f>
        <v>0</v>
      </c>
    </row>
    <row r="1202" spans="2:14" s="1" customFormat="1" ht="11.1" customHeight="1" outlineLevel="2" x14ac:dyDescent="0.2">
      <c r="B1202" s="35" t="s">
        <v>2389</v>
      </c>
      <c r="C1202" s="16" t="s">
        <v>2390</v>
      </c>
      <c r="D1202" s="17">
        <v>95</v>
      </c>
      <c r="E1202" s="18" t="s">
        <v>25</v>
      </c>
      <c r="F1202" s="17">
        <v>92</v>
      </c>
      <c r="G1202" s="18" t="s">
        <v>25</v>
      </c>
      <c r="H1202" s="17">
        <v>86</v>
      </c>
      <c r="I1202" s="18" t="s">
        <v>25</v>
      </c>
      <c r="J1202" s="19">
        <v>84</v>
      </c>
      <c r="K1202" s="11"/>
      <c r="L1202" s="11">
        <f>D1202*K1202</f>
        <v>0</v>
      </c>
      <c r="M1202" s="11">
        <f>IF(49999&lt;$L$9,IF($L$9&lt;100000,F1202*K1202,0),0)</f>
        <v>0</v>
      </c>
      <c r="N1202" s="11">
        <f>IF($L$9&gt;100000,H1202*K1202,0)</f>
        <v>0</v>
      </c>
    </row>
    <row r="1203" spans="2:14" s="1" customFormat="1" ht="11.1" customHeight="1" outlineLevel="2" x14ac:dyDescent="0.2">
      <c r="B1203" s="35" t="s">
        <v>2391</v>
      </c>
      <c r="C1203" s="16" t="s">
        <v>2392</v>
      </c>
      <c r="D1203" s="17">
        <v>95</v>
      </c>
      <c r="E1203" s="18" t="s">
        <v>25</v>
      </c>
      <c r="F1203" s="17">
        <v>92</v>
      </c>
      <c r="G1203" s="18" t="s">
        <v>25</v>
      </c>
      <c r="H1203" s="17">
        <v>86</v>
      </c>
      <c r="I1203" s="18" t="s">
        <v>25</v>
      </c>
      <c r="J1203" s="19">
        <v>83</v>
      </c>
      <c r="K1203" s="11"/>
      <c r="L1203" s="11">
        <f>D1203*K1203</f>
        <v>0</v>
      </c>
      <c r="M1203" s="11">
        <f>IF(49999&lt;$L$9,IF($L$9&lt;100000,F1203*K1203,0),0)</f>
        <v>0</v>
      </c>
      <c r="N1203" s="11">
        <f>IF($L$9&gt;100000,H1203*K1203,0)</f>
        <v>0</v>
      </c>
    </row>
    <row r="1204" spans="2:14" s="1" customFormat="1" ht="11.1" customHeight="1" outlineLevel="2" x14ac:dyDescent="0.2">
      <c r="B1204" s="35" t="s">
        <v>2393</v>
      </c>
      <c r="C1204" s="16" t="s">
        <v>2394</v>
      </c>
      <c r="D1204" s="17">
        <v>97</v>
      </c>
      <c r="E1204" s="18" t="s">
        <v>25</v>
      </c>
      <c r="F1204" s="17">
        <v>94</v>
      </c>
      <c r="G1204" s="18" t="s">
        <v>25</v>
      </c>
      <c r="H1204" s="17">
        <v>88</v>
      </c>
      <c r="I1204" s="18" t="s">
        <v>25</v>
      </c>
      <c r="J1204" s="19">
        <v>47</v>
      </c>
      <c r="K1204" s="11"/>
      <c r="L1204" s="11">
        <f>D1204*K1204</f>
        <v>0</v>
      </c>
      <c r="M1204" s="11">
        <f>IF(49999&lt;$L$9,IF($L$9&lt;100000,F1204*K1204,0),0)</f>
        <v>0</v>
      </c>
      <c r="N1204" s="11">
        <f>IF($L$9&gt;100000,H1204*K1204,0)</f>
        <v>0</v>
      </c>
    </row>
    <row r="1205" spans="2:14" s="1" customFormat="1" ht="11.1" customHeight="1" outlineLevel="2" x14ac:dyDescent="0.2">
      <c r="B1205" s="35" t="s">
        <v>2395</v>
      </c>
      <c r="C1205" s="16" t="s">
        <v>2396</v>
      </c>
      <c r="D1205" s="17">
        <v>95</v>
      </c>
      <c r="E1205" s="18" t="s">
        <v>25</v>
      </c>
      <c r="F1205" s="17">
        <v>92</v>
      </c>
      <c r="G1205" s="18" t="s">
        <v>25</v>
      </c>
      <c r="H1205" s="17">
        <v>86</v>
      </c>
      <c r="I1205" s="18" t="s">
        <v>25</v>
      </c>
      <c r="J1205" s="19">
        <v>93</v>
      </c>
      <c r="K1205" s="11"/>
      <c r="L1205" s="11">
        <f>D1205*K1205</f>
        <v>0</v>
      </c>
      <c r="M1205" s="11">
        <f>IF(49999&lt;$L$9,IF($L$9&lt;100000,F1205*K1205,0),0)</f>
        <v>0</v>
      </c>
      <c r="N1205" s="11">
        <f>IF($L$9&gt;100000,H1205*K1205,0)</f>
        <v>0</v>
      </c>
    </row>
    <row r="1206" spans="2:14" s="1" customFormat="1" ht="11.1" customHeight="1" outlineLevel="2" x14ac:dyDescent="0.2">
      <c r="B1206" s="35" t="s">
        <v>2397</v>
      </c>
      <c r="C1206" s="16" t="s">
        <v>2398</v>
      </c>
      <c r="D1206" s="17">
        <v>95</v>
      </c>
      <c r="E1206" s="18" t="s">
        <v>25</v>
      </c>
      <c r="F1206" s="17">
        <v>92</v>
      </c>
      <c r="G1206" s="18" t="s">
        <v>25</v>
      </c>
      <c r="H1206" s="17">
        <v>86</v>
      </c>
      <c r="I1206" s="18" t="s">
        <v>25</v>
      </c>
      <c r="J1206" s="19">
        <v>71</v>
      </c>
      <c r="K1206" s="11"/>
      <c r="L1206" s="11">
        <f>D1206*K1206</f>
        <v>0</v>
      </c>
      <c r="M1206" s="11">
        <f>IF(49999&lt;$L$9,IF($L$9&lt;100000,F1206*K1206,0),0)</f>
        <v>0</v>
      </c>
      <c r="N1206" s="11">
        <f>IF($L$9&gt;100000,H1206*K1206,0)</f>
        <v>0</v>
      </c>
    </row>
    <row r="1207" spans="2:14" s="1" customFormat="1" ht="11.1" customHeight="1" outlineLevel="2" x14ac:dyDescent="0.2">
      <c r="B1207" s="35" t="s">
        <v>2399</v>
      </c>
      <c r="C1207" s="16" t="s">
        <v>2400</v>
      </c>
      <c r="D1207" s="17">
        <v>95</v>
      </c>
      <c r="E1207" s="18" t="s">
        <v>25</v>
      </c>
      <c r="F1207" s="17">
        <v>92</v>
      </c>
      <c r="G1207" s="18" t="s">
        <v>25</v>
      </c>
      <c r="H1207" s="17">
        <v>86</v>
      </c>
      <c r="I1207" s="18" t="s">
        <v>25</v>
      </c>
      <c r="J1207" s="19">
        <v>86</v>
      </c>
      <c r="K1207" s="11"/>
      <c r="L1207" s="11">
        <f>D1207*K1207</f>
        <v>0</v>
      </c>
      <c r="M1207" s="11">
        <f>IF(49999&lt;$L$9,IF($L$9&lt;100000,F1207*K1207,0),0)</f>
        <v>0</v>
      </c>
      <c r="N1207" s="11">
        <f>IF($L$9&gt;100000,H1207*K1207,0)</f>
        <v>0</v>
      </c>
    </row>
    <row r="1208" spans="2:14" s="1" customFormat="1" ht="11.1" customHeight="1" outlineLevel="2" x14ac:dyDescent="0.2">
      <c r="B1208" s="35" t="s">
        <v>2401</v>
      </c>
      <c r="C1208" s="16" t="s">
        <v>2402</v>
      </c>
      <c r="D1208" s="17">
        <v>95</v>
      </c>
      <c r="E1208" s="18" t="s">
        <v>25</v>
      </c>
      <c r="F1208" s="17">
        <v>92</v>
      </c>
      <c r="G1208" s="18" t="s">
        <v>25</v>
      </c>
      <c r="H1208" s="17">
        <v>86</v>
      </c>
      <c r="I1208" s="18" t="s">
        <v>25</v>
      </c>
      <c r="J1208" s="19">
        <v>84</v>
      </c>
      <c r="K1208" s="11"/>
      <c r="L1208" s="11">
        <f>D1208*K1208</f>
        <v>0</v>
      </c>
      <c r="M1208" s="11">
        <f>IF(49999&lt;$L$9,IF($L$9&lt;100000,F1208*K1208,0),0)</f>
        <v>0</v>
      </c>
      <c r="N1208" s="11">
        <f>IF($L$9&gt;100000,H1208*K1208,0)</f>
        <v>0</v>
      </c>
    </row>
    <row r="1209" spans="2:14" s="1" customFormat="1" ht="11.1" customHeight="1" outlineLevel="2" x14ac:dyDescent="0.2">
      <c r="B1209" s="35" t="s">
        <v>2403</v>
      </c>
      <c r="C1209" s="16" t="s">
        <v>2404</v>
      </c>
      <c r="D1209" s="17">
        <v>95</v>
      </c>
      <c r="E1209" s="18" t="s">
        <v>25</v>
      </c>
      <c r="F1209" s="17">
        <v>92</v>
      </c>
      <c r="G1209" s="18" t="s">
        <v>25</v>
      </c>
      <c r="H1209" s="17">
        <v>86</v>
      </c>
      <c r="I1209" s="18" t="s">
        <v>25</v>
      </c>
      <c r="J1209" s="19">
        <v>78</v>
      </c>
      <c r="K1209" s="11"/>
      <c r="L1209" s="11">
        <f>D1209*K1209</f>
        <v>0</v>
      </c>
      <c r="M1209" s="11">
        <f>IF(49999&lt;$L$9,IF($L$9&lt;100000,F1209*K1209,0),0)</f>
        <v>0</v>
      </c>
      <c r="N1209" s="11">
        <f>IF($L$9&gt;100000,H1209*K1209,0)</f>
        <v>0</v>
      </c>
    </row>
    <row r="1210" spans="2:14" s="1" customFormat="1" ht="11.1" customHeight="1" outlineLevel="2" x14ac:dyDescent="0.2">
      <c r="B1210" s="35" t="s">
        <v>2405</v>
      </c>
      <c r="C1210" s="16" t="s">
        <v>2406</v>
      </c>
      <c r="D1210" s="17">
        <v>95</v>
      </c>
      <c r="E1210" s="18" t="s">
        <v>25</v>
      </c>
      <c r="F1210" s="17">
        <v>92</v>
      </c>
      <c r="G1210" s="18" t="s">
        <v>25</v>
      </c>
      <c r="H1210" s="17">
        <v>86</v>
      </c>
      <c r="I1210" s="18" t="s">
        <v>25</v>
      </c>
      <c r="J1210" s="19">
        <v>32</v>
      </c>
      <c r="K1210" s="11"/>
      <c r="L1210" s="11">
        <f>D1210*K1210</f>
        <v>0</v>
      </c>
      <c r="M1210" s="11">
        <f>IF(49999&lt;$L$9,IF($L$9&lt;100000,F1210*K1210,0),0)</f>
        <v>0</v>
      </c>
      <c r="N1210" s="11">
        <f>IF($L$9&gt;100000,H1210*K1210,0)</f>
        <v>0</v>
      </c>
    </row>
    <row r="1211" spans="2:14" s="1" customFormat="1" ht="11.1" customHeight="1" outlineLevel="2" x14ac:dyDescent="0.2">
      <c r="B1211" s="35" t="s">
        <v>2407</v>
      </c>
      <c r="C1211" s="16" t="s">
        <v>2408</v>
      </c>
      <c r="D1211" s="17">
        <v>95</v>
      </c>
      <c r="E1211" s="18" t="s">
        <v>25</v>
      </c>
      <c r="F1211" s="17">
        <v>92</v>
      </c>
      <c r="G1211" s="18" t="s">
        <v>25</v>
      </c>
      <c r="H1211" s="17">
        <v>86</v>
      </c>
      <c r="I1211" s="18" t="s">
        <v>25</v>
      </c>
      <c r="J1211" s="19">
        <v>88</v>
      </c>
      <c r="K1211" s="11"/>
      <c r="L1211" s="11">
        <f>D1211*K1211</f>
        <v>0</v>
      </c>
      <c r="M1211" s="11">
        <f>IF(49999&lt;$L$9,IF($L$9&lt;100000,F1211*K1211,0),0)</f>
        <v>0</v>
      </c>
      <c r="N1211" s="11">
        <f>IF($L$9&gt;100000,H1211*K1211,0)</f>
        <v>0</v>
      </c>
    </row>
    <row r="1212" spans="2:14" s="1" customFormat="1" ht="11.1" customHeight="1" outlineLevel="2" x14ac:dyDescent="0.2">
      <c r="B1212" s="35" t="s">
        <v>2409</v>
      </c>
      <c r="C1212" s="16" t="s">
        <v>2410</v>
      </c>
      <c r="D1212" s="17">
        <v>95</v>
      </c>
      <c r="E1212" s="18" t="s">
        <v>25</v>
      </c>
      <c r="F1212" s="17">
        <v>92</v>
      </c>
      <c r="G1212" s="18" t="s">
        <v>25</v>
      </c>
      <c r="H1212" s="17">
        <v>86</v>
      </c>
      <c r="I1212" s="18" t="s">
        <v>25</v>
      </c>
      <c r="J1212" s="19">
        <v>65</v>
      </c>
      <c r="K1212" s="11"/>
      <c r="L1212" s="11">
        <f>D1212*K1212</f>
        <v>0</v>
      </c>
      <c r="M1212" s="11">
        <f>IF(49999&lt;$L$9,IF($L$9&lt;100000,F1212*K1212,0),0)</f>
        <v>0</v>
      </c>
      <c r="N1212" s="11">
        <f>IF($L$9&gt;100000,H1212*K1212,0)</f>
        <v>0</v>
      </c>
    </row>
    <row r="1213" spans="2:14" s="1" customFormat="1" ht="11.1" customHeight="1" outlineLevel="2" x14ac:dyDescent="0.2">
      <c r="B1213" s="35" t="s">
        <v>2411</v>
      </c>
      <c r="C1213" s="16" t="s">
        <v>2412</v>
      </c>
      <c r="D1213" s="17">
        <v>95</v>
      </c>
      <c r="E1213" s="18" t="s">
        <v>25</v>
      </c>
      <c r="F1213" s="17">
        <v>92</v>
      </c>
      <c r="G1213" s="18" t="s">
        <v>25</v>
      </c>
      <c r="H1213" s="17">
        <v>86</v>
      </c>
      <c r="I1213" s="18" t="s">
        <v>25</v>
      </c>
      <c r="J1213" s="19">
        <v>88</v>
      </c>
      <c r="K1213" s="11"/>
      <c r="L1213" s="11">
        <f>D1213*K1213</f>
        <v>0</v>
      </c>
      <c r="M1213" s="11">
        <f>IF(49999&lt;$L$9,IF($L$9&lt;100000,F1213*K1213,0),0)</f>
        <v>0</v>
      </c>
      <c r="N1213" s="11">
        <f>IF($L$9&gt;100000,H1213*K1213,0)</f>
        <v>0</v>
      </c>
    </row>
    <row r="1214" spans="2:14" s="1" customFormat="1" ht="11.1" customHeight="1" outlineLevel="2" x14ac:dyDescent="0.2">
      <c r="B1214" s="35" t="s">
        <v>2413</v>
      </c>
      <c r="C1214" s="16" t="s">
        <v>2414</v>
      </c>
      <c r="D1214" s="17">
        <v>95</v>
      </c>
      <c r="E1214" s="18" t="s">
        <v>25</v>
      </c>
      <c r="F1214" s="17">
        <v>92</v>
      </c>
      <c r="G1214" s="18" t="s">
        <v>25</v>
      </c>
      <c r="H1214" s="17">
        <v>86</v>
      </c>
      <c r="I1214" s="18" t="s">
        <v>25</v>
      </c>
      <c r="J1214" s="19">
        <v>82</v>
      </c>
      <c r="K1214" s="11"/>
      <c r="L1214" s="11">
        <f>D1214*K1214</f>
        <v>0</v>
      </c>
      <c r="M1214" s="11">
        <f>IF(49999&lt;$L$9,IF($L$9&lt;100000,F1214*K1214,0),0)</f>
        <v>0</v>
      </c>
      <c r="N1214" s="11">
        <f>IF($L$9&gt;100000,H1214*K1214,0)</f>
        <v>0</v>
      </c>
    </row>
    <row r="1215" spans="2:14" s="1" customFormat="1" ht="11.1" customHeight="1" outlineLevel="2" x14ac:dyDescent="0.2">
      <c r="B1215" s="35" t="s">
        <v>2415</v>
      </c>
      <c r="C1215" s="16" t="s">
        <v>2416</v>
      </c>
      <c r="D1215" s="17">
        <v>95</v>
      </c>
      <c r="E1215" s="18" t="s">
        <v>25</v>
      </c>
      <c r="F1215" s="17">
        <v>92</v>
      </c>
      <c r="G1215" s="18" t="s">
        <v>25</v>
      </c>
      <c r="H1215" s="17">
        <v>86</v>
      </c>
      <c r="I1215" s="18" t="s">
        <v>25</v>
      </c>
      <c r="J1215" s="19">
        <v>54</v>
      </c>
      <c r="K1215" s="11"/>
      <c r="L1215" s="11">
        <f>D1215*K1215</f>
        <v>0</v>
      </c>
      <c r="M1215" s="11">
        <f>IF(49999&lt;$L$9,IF($L$9&lt;100000,F1215*K1215,0),0)</f>
        <v>0</v>
      </c>
      <c r="N1215" s="11">
        <f>IF($L$9&gt;100000,H1215*K1215,0)</f>
        <v>0</v>
      </c>
    </row>
    <row r="1216" spans="2:14" s="1" customFormat="1" ht="21.95" customHeight="1" outlineLevel="2" x14ac:dyDescent="0.2">
      <c r="B1216" s="35" t="s">
        <v>2417</v>
      </c>
      <c r="C1216" s="16" t="s">
        <v>2418</v>
      </c>
      <c r="D1216" s="17">
        <v>202</v>
      </c>
      <c r="E1216" s="18" t="s">
        <v>25</v>
      </c>
      <c r="F1216" s="17">
        <v>195</v>
      </c>
      <c r="G1216" s="18" t="s">
        <v>25</v>
      </c>
      <c r="H1216" s="17">
        <v>182</v>
      </c>
      <c r="I1216" s="18" t="s">
        <v>25</v>
      </c>
      <c r="J1216" s="19">
        <v>88</v>
      </c>
      <c r="K1216" s="11"/>
      <c r="L1216" s="11">
        <f>D1216*K1216</f>
        <v>0</v>
      </c>
      <c r="M1216" s="11">
        <f>IF(49999&lt;$L$9,IF($L$9&lt;100000,F1216*K1216,0),0)</f>
        <v>0</v>
      </c>
      <c r="N1216" s="11">
        <f>IF($L$9&gt;100000,H1216*K1216,0)</f>
        <v>0</v>
      </c>
    </row>
    <row r="1217" spans="2:14" s="1" customFormat="1" ht="11.1" customHeight="1" outlineLevel="2" x14ac:dyDescent="0.2">
      <c r="B1217" s="35" t="s">
        <v>2419</v>
      </c>
      <c r="C1217" s="16" t="s">
        <v>2420</v>
      </c>
      <c r="D1217" s="17">
        <v>202</v>
      </c>
      <c r="E1217" s="18" t="s">
        <v>25</v>
      </c>
      <c r="F1217" s="17">
        <v>195</v>
      </c>
      <c r="G1217" s="18" t="s">
        <v>25</v>
      </c>
      <c r="H1217" s="17">
        <v>182</v>
      </c>
      <c r="I1217" s="18" t="s">
        <v>25</v>
      </c>
      <c r="J1217" s="19">
        <v>62</v>
      </c>
      <c r="K1217" s="11"/>
      <c r="L1217" s="11">
        <f>D1217*K1217</f>
        <v>0</v>
      </c>
      <c r="M1217" s="11">
        <f>IF(49999&lt;$L$9,IF($L$9&lt;100000,F1217*K1217,0),0)</f>
        <v>0</v>
      </c>
      <c r="N1217" s="11">
        <f>IF($L$9&gt;100000,H1217*K1217,0)</f>
        <v>0</v>
      </c>
    </row>
    <row r="1218" spans="2:14" s="1" customFormat="1" ht="11.1" customHeight="1" outlineLevel="2" x14ac:dyDescent="0.2">
      <c r="B1218" s="35" t="s">
        <v>2421</v>
      </c>
      <c r="C1218" s="16" t="s">
        <v>2422</v>
      </c>
      <c r="D1218" s="17">
        <v>202</v>
      </c>
      <c r="E1218" s="18" t="s">
        <v>25</v>
      </c>
      <c r="F1218" s="17">
        <v>195</v>
      </c>
      <c r="G1218" s="18" t="s">
        <v>25</v>
      </c>
      <c r="H1218" s="17">
        <v>182</v>
      </c>
      <c r="I1218" s="18" t="s">
        <v>25</v>
      </c>
      <c r="J1218" s="19">
        <v>81</v>
      </c>
      <c r="K1218" s="11"/>
      <c r="L1218" s="11">
        <f>D1218*K1218</f>
        <v>0</v>
      </c>
      <c r="M1218" s="11">
        <f>IF(49999&lt;$L$9,IF($L$9&lt;100000,F1218*K1218,0),0)</f>
        <v>0</v>
      </c>
      <c r="N1218" s="11">
        <f>IF($L$9&gt;100000,H1218*K1218,0)</f>
        <v>0</v>
      </c>
    </row>
    <row r="1219" spans="2:14" s="1" customFormat="1" ht="21.95" customHeight="1" outlineLevel="2" x14ac:dyDescent="0.2">
      <c r="B1219" s="35" t="s">
        <v>2423</v>
      </c>
      <c r="C1219" s="16" t="s">
        <v>2424</v>
      </c>
      <c r="D1219" s="17">
        <v>202</v>
      </c>
      <c r="E1219" s="18" t="s">
        <v>25</v>
      </c>
      <c r="F1219" s="17">
        <v>195</v>
      </c>
      <c r="G1219" s="18" t="s">
        <v>25</v>
      </c>
      <c r="H1219" s="17">
        <v>182</v>
      </c>
      <c r="I1219" s="18" t="s">
        <v>25</v>
      </c>
      <c r="J1219" s="19">
        <v>83</v>
      </c>
      <c r="K1219" s="11"/>
      <c r="L1219" s="11">
        <f>D1219*K1219</f>
        <v>0</v>
      </c>
      <c r="M1219" s="11">
        <f>IF(49999&lt;$L$9,IF($L$9&lt;100000,F1219*K1219,0),0)</f>
        <v>0</v>
      </c>
      <c r="N1219" s="11">
        <f>IF($L$9&gt;100000,H1219*K1219,0)</f>
        <v>0</v>
      </c>
    </row>
    <row r="1220" spans="2:14" s="1" customFormat="1" ht="11.1" customHeight="1" outlineLevel="2" x14ac:dyDescent="0.2">
      <c r="B1220" s="35" t="s">
        <v>2425</v>
      </c>
      <c r="C1220" s="16" t="s">
        <v>2426</v>
      </c>
      <c r="D1220" s="17">
        <v>202</v>
      </c>
      <c r="E1220" s="18" t="s">
        <v>25</v>
      </c>
      <c r="F1220" s="17">
        <v>195</v>
      </c>
      <c r="G1220" s="18" t="s">
        <v>25</v>
      </c>
      <c r="H1220" s="17">
        <v>182</v>
      </c>
      <c r="I1220" s="18" t="s">
        <v>25</v>
      </c>
      <c r="J1220" s="19">
        <v>87</v>
      </c>
      <c r="K1220" s="11"/>
      <c r="L1220" s="11">
        <f>D1220*K1220</f>
        <v>0</v>
      </c>
      <c r="M1220" s="11">
        <f>IF(49999&lt;$L$9,IF($L$9&lt;100000,F1220*K1220,0),0)</f>
        <v>0</v>
      </c>
      <c r="N1220" s="11">
        <f>IF($L$9&gt;100000,H1220*K1220,0)</f>
        <v>0</v>
      </c>
    </row>
    <row r="1221" spans="2:14" s="1" customFormat="1" ht="11.1" customHeight="1" outlineLevel="2" x14ac:dyDescent="0.2">
      <c r="B1221" s="35" t="s">
        <v>2427</v>
      </c>
      <c r="C1221" s="16" t="s">
        <v>2428</v>
      </c>
      <c r="D1221" s="17">
        <v>202</v>
      </c>
      <c r="E1221" s="18" t="s">
        <v>25</v>
      </c>
      <c r="F1221" s="17">
        <v>195</v>
      </c>
      <c r="G1221" s="18" t="s">
        <v>25</v>
      </c>
      <c r="H1221" s="17">
        <v>182</v>
      </c>
      <c r="I1221" s="18" t="s">
        <v>25</v>
      </c>
      <c r="J1221" s="19">
        <v>88</v>
      </c>
      <c r="K1221" s="11"/>
      <c r="L1221" s="11">
        <f>D1221*K1221</f>
        <v>0</v>
      </c>
      <c r="M1221" s="11">
        <f>IF(49999&lt;$L$9,IF($L$9&lt;100000,F1221*K1221,0),0)</f>
        <v>0</v>
      </c>
      <c r="N1221" s="11">
        <f>IF($L$9&gt;100000,H1221*K1221,0)</f>
        <v>0</v>
      </c>
    </row>
    <row r="1222" spans="2:14" s="1" customFormat="1" ht="11.1" customHeight="1" outlineLevel="2" x14ac:dyDescent="0.2">
      <c r="B1222" s="35" t="s">
        <v>2429</v>
      </c>
      <c r="C1222" s="16" t="s">
        <v>2430</v>
      </c>
      <c r="D1222" s="17">
        <v>202</v>
      </c>
      <c r="E1222" s="18" t="s">
        <v>25</v>
      </c>
      <c r="F1222" s="17">
        <v>195</v>
      </c>
      <c r="G1222" s="18" t="s">
        <v>25</v>
      </c>
      <c r="H1222" s="17">
        <v>182</v>
      </c>
      <c r="I1222" s="18" t="s">
        <v>25</v>
      </c>
      <c r="J1222" s="19">
        <v>76</v>
      </c>
      <c r="K1222" s="11"/>
      <c r="L1222" s="11">
        <f>D1222*K1222</f>
        <v>0</v>
      </c>
      <c r="M1222" s="11">
        <f>IF(49999&lt;$L$9,IF($L$9&lt;100000,F1222*K1222,0),0)</f>
        <v>0</v>
      </c>
      <c r="N1222" s="11">
        <f>IF($L$9&gt;100000,H1222*K1222,0)</f>
        <v>0</v>
      </c>
    </row>
    <row r="1223" spans="2:14" s="1" customFormat="1" ht="11.1" customHeight="1" outlineLevel="2" x14ac:dyDescent="0.2">
      <c r="B1223" s="35" t="s">
        <v>2431</v>
      </c>
      <c r="C1223" s="16" t="s">
        <v>2432</v>
      </c>
      <c r="D1223" s="17">
        <v>202</v>
      </c>
      <c r="E1223" s="18" t="s">
        <v>25</v>
      </c>
      <c r="F1223" s="17">
        <v>195</v>
      </c>
      <c r="G1223" s="18" t="s">
        <v>25</v>
      </c>
      <c r="H1223" s="17">
        <v>182</v>
      </c>
      <c r="I1223" s="18" t="s">
        <v>25</v>
      </c>
      <c r="J1223" s="19">
        <v>75</v>
      </c>
      <c r="K1223" s="11"/>
      <c r="L1223" s="11">
        <f>D1223*K1223</f>
        <v>0</v>
      </c>
      <c r="M1223" s="11">
        <f>IF(49999&lt;$L$9,IF($L$9&lt;100000,F1223*K1223,0),0)</f>
        <v>0</v>
      </c>
      <c r="N1223" s="11">
        <f>IF($L$9&gt;100000,H1223*K1223,0)</f>
        <v>0</v>
      </c>
    </row>
    <row r="1224" spans="2:14" s="1" customFormat="1" ht="11.1" customHeight="1" outlineLevel="2" x14ac:dyDescent="0.2">
      <c r="B1224" s="35" t="s">
        <v>2433</v>
      </c>
      <c r="C1224" s="16" t="s">
        <v>2434</v>
      </c>
      <c r="D1224" s="17">
        <v>202</v>
      </c>
      <c r="E1224" s="18" t="s">
        <v>25</v>
      </c>
      <c r="F1224" s="17">
        <v>195</v>
      </c>
      <c r="G1224" s="18" t="s">
        <v>25</v>
      </c>
      <c r="H1224" s="17">
        <v>182</v>
      </c>
      <c r="I1224" s="18" t="s">
        <v>25</v>
      </c>
      <c r="J1224" s="19">
        <v>77</v>
      </c>
      <c r="K1224" s="11"/>
      <c r="L1224" s="11">
        <f>D1224*K1224</f>
        <v>0</v>
      </c>
      <c r="M1224" s="11">
        <f>IF(49999&lt;$L$9,IF($L$9&lt;100000,F1224*K1224,0),0)</f>
        <v>0</v>
      </c>
      <c r="N1224" s="11">
        <f>IF($L$9&gt;100000,H1224*K1224,0)</f>
        <v>0</v>
      </c>
    </row>
    <row r="1225" spans="2:14" s="1" customFormat="1" ht="11.1" customHeight="1" outlineLevel="2" x14ac:dyDescent="0.2">
      <c r="B1225" s="35" t="s">
        <v>2435</v>
      </c>
      <c r="C1225" s="16" t="s">
        <v>2436</v>
      </c>
      <c r="D1225" s="17">
        <v>202</v>
      </c>
      <c r="E1225" s="18" t="s">
        <v>25</v>
      </c>
      <c r="F1225" s="17">
        <v>195</v>
      </c>
      <c r="G1225" s="18" t="s">
        <v>25</v>
      </c>
      <c r="H1225" s="17">
        <v>182</v>
      </c>
      <c r="I1225" s="18" t="s">
        <v>25</v>
      </c>
      <c r="J1225" s="19">
        <v>82</v>
      </c>
      <c r="K1225" s="11"/>
      <c r="L1225" s="11">
        <f>D1225*K1225</f>
        <v>0</v>
      </c>
      <c r="M1225" s="11">
        <f>IF(49999&lt;$L$9,IF($L$9&lt;100000,F1225*K1225,0),0)</f>
        <v>0</v>
      </c>
      <c r="N1225" s="11">
        <f>IF($L$9&gt;100000,H1225*K1225,0)</f>
        <v>0</v>
      </c>
    </row>
    <row r="1226" spans="2:14" s="1" customFormat="1" ht="11.1" customHeight="1" outlineLevel="2" x14ac:dyDescent="0.2">
      <c r="B1226" s="35" t="s">
        <v>2437</v>
      </c>
      <c r="C1226" s="16" t="s">
        <v>2438</v>
      </c>
      <c r="D1226" s="17">
        <v>202</v>
      </c>
      <c r="E1226" s="18" t="s">
        <v>25</v>
      </c>
      <c r="F1226" s="17">
        <v>195</v>
      </c>
      <c r="G1226" s="18" t="s">
        <v>25</v>
      </c>
      <c r="H1226" s="17">
        <v>182</v>
      </c>
      <c r="I1226" s="18" t="s">
        <v>25</v>
      </c>
      <c r="J1226" s="19">
        <v>81</v>
      </c>
      <c r="K1226" s="11"/>
      <c r="L1226" s="11">
        <f>D1226*K1226</f>
        <v>0</v>
      </c>
      <c r="M1226" s="11">
        <f>IF(49999&lt;$L$9,IF($L$9&lt;100000,F1226*K1226,0),0)</f>
        <v>0</v>
      </c>
      <c r="N1226" s="11">
        <f>IF($L$9&gt;100000,H1226*K1226,0)</f>
        <v>0</v>
      </c>
    </row>
    <row r="1227" spans="2:14" s="1" customFormat="1" ht="11.1" customHeight="1" outlineLevel="2" x14ac:dyDescent="0.2">
      <c r="B1227" s="35" t="s">
        <v>2439</v>
      </c>
      <c r="C1227" s="16" t="s">
        <v>2440</v>
      </c>
      <c r="D1227" s="17">
        <v>202</v>
      </c>
      <c r="E1227" s="18" t="s">
        <v>25</v>
      </c>
      <c r="F1227" s="17">
        <v>195</v>
      </c>
      <c r="G1227" s="18" t="s">
        <v>25</v>
      </c>
      <c r="H1227" s="17">
        <v>182</v>
      </c>
      <c r="I1227" s="18" t="s">
        <v>25</v>
      </c>
      <c r="J1227" s="19">
        <v>86</v>
      </c>
      <c r="K1227" s="11"/>
      <c r="L1227" s="11">
        <f>D1227*K1227</f>
        <v>0</v>
      </c>
      <c r="M1227" s="11">
        <f>IF(49999&lt;$L$9,IF($L$9&lt;100000,F1227*K1227,0),0)</f>
        <v>0</v>
      </c>
      <c r="N1227" s="11">
        <f>IF($L$9&gt;100000,H1227*K1227,0)</f>
        <v>0</v>
      </c>
    </row>
    <row r="1228" spans="2:14" s="1" customFormat="1" ht="21.95" customHeight="1" outlineLevel="2" x14ac:dyDescent="0.2">
      <c r="B1228" s="35" t="s">
        <v>2441</v>
      </c>
      <c r="C1228" s="16" t="s">
        <v>2442</v>
      </c>
      <c r="D1228" s="17">
        <v>202</v>
      </c>
      <c r="E1228" s="18" t="s">
        <v>25</v>
      </c>
      <c r="F1228" s="17">
        <v>195</v>
      </c>
      <c r="G1228" s="18" t="s">
        <v>25</v>
      </c>
      <c r="H1228" s="17">
        <v>182</v>
      </c>
      <c r="I1228" s="18" t="s">
        <v>25</v>
      </c>
      <c r="J1228" s="19">
        <v>67</v>
      </c>
      <c r="K1228" s="11"/>
      <c r="L1228" s="11">
        <f>D1228*K1228</f>
        <v>0</v>
      </c>
      <c r="M1228" s="11">
        <f>IF(49999&lt;$L$9,IF($L$9&lt;100000,F1228*K1228,0),0)</f>
        <v>0</v>
      </c>
      <c r="N1228" s="11">
        <f>IF($L$9&gt;100000,H1228*K1228,0)</f>
        <v>0</v>
      </c>
    </row>
    <row r="1229" spans="2:14" s="1" customFormat="1" ht="11.1" customHeight="1" outlineLevel="2" x14ac:dyDescent="0.2">
      <c r="B1229" s="35" t="s">
        <v>2443</v>
      </c>
      <c r="C1229" s="16" t="s">
        <v>2444</v>
      </c>
      <c r="D1229" s="17">
        <v>202</v>
      </c>
      <c r="E1229" s="18" t="s">
        <v>25</v>
      </c>
      <c r="F1229" s="17">
        <v>195</v>
      </c>
      <c r="G1229" s="18" t="s">
        <v>25</v>
      </c>
      <c r="H1229" s="17">
        <v>182</v>
      </c>
      <c r="I1229" s="18" t="s">
        <v>25</v>
      </c>
      <c r="J1229" s="19">
        <v>82</v>
      </c>
      <c r="K1229" s="11"/>
      <c r="L1229" s="11">
        <f>D1229*K1229</f>
        <v>0</v>
      </c>
      <c r="M1229" s="11">
        <f>IF(49999&lt;$L$9,IF($L$9&lt;100000,F1229*K1229,0),0)</f>
        <v>0</v>
      </c>
      <c r="N1229" s="11">
        <f>IF($L$9&gt;100000,H1229*K1229,0)</f>
        <v>0</v>
      </c>
    </row>
    <row r="1230" spans="2:14" s="1" customFormat="1" ht="11.1" customHeight="1" outlineLevel="2" x14ac:dyDescent="0.2">
      <c r="B1230" s="35" t="s">
        <v>2445</v>
      </c>
      <c r="C1230" s="16" t="s">
        <v>2446</v>
      </c>
      <c r="D1230" s="17">
        <v>202</v>
      </c>
      <c r="E1230" s="18" t="s">
        <v>25</v>
      </c>
      <c r="F1230" s="17">
        <v>195</v>
      </c>
      <c r="G1230" s="18" t="s">
        <v>25</v>
      </c>
      <c r="H1230" s="17">
        <v>182</v>
      </c>
      <c r="I1230" s="18" t="s">
        <v>25</v>
      </c>
      <c r="J1230" s="19">
        <v>45</v>
      </c>
      <c r="K1230" s="11"/>
      <c r="L1230" s="11">
        <f>D1230*K1230</f>
        <v>0</v>
      </c>
      <c r="M1230" s="11">
        <f>IF(49999&lt;$L$9,IF($L$9&lt;100000,F1230*K1230,0),0)</f>
        <v>0</v>
      </c>
      <c r="N1230" s="11">
        <f>IF($L$9&gt;100000,H1230*K1230,0)</f>
        <v>0</v>
      </c>
    </row>
    <row r="1231" spans="2:14" s="1" customFormat="1" ht="11.1" customHeight="1" outlineLevel="2" x14ac:dyDescent="0.2">
      <c r="B1231" s="35" t="s">
        <v>2447</v>
      </c>
      <c r="C1231" s="16" t="s">
        <v>2448</v>
      </c>
      <c r="D1231" s="17">
        <v>202</v>
      </c>
      <c r="E1231" s="18" t="s">
        <v>25</v>
      </c>
      <c r="F1231" s="17">
        <v>195</v>
      </c>
      <c r="G1231" s="18" t="s">
        <v>25</v>
      </c>
      <c r="H1231" s="17">
        <v>182</v>
      </c>
      <c r="I1231" s="18" t="s">
        <v>25</v>
      </c>
      <c r="J1231" s="19">
        <v>81</v>
      </c>
      <c r="K1231" s="11"/>
      <c r="L1231" s="11">
        <f>D1231*K1231</f>
        <v>0</v>
      </c>
      <c r="M1231" s="11">
        <f>IF(49999&lt;$L$9,IF($L$9&lt;100000,F1231*K1231,0),0)</f>
        <v>0</v>
      </c>
      <c r="N1231" s="11">
        <f>IF($L$9&gt;100000,H1231*K1231,0)</f>
        <v>0</v>
      </c>
    </row>
    <row r="1232" spans="2:14" s="1" customFormat="1" ht="11.1" customHeight="1" outlineLevel="2" x14ac:dyDescent="0.2">
      <c r="B1232" s="35" t="s">
        <v>2449</v>
      </c>
      <c r="C1232" s="16" t="s">
        <v>2450</v>
      </c>
      <c r="D1232" s="17">
        <v>202</v>
      </c>
      <c r="E1232" s="18" t="s">
        <v>25</v>
      </c>
      <c r="F1232" s="17">
        <v>195</v>
      </c>
      <c r="G1232" s="18" t="s">
        <v>25</v>
      </c>
      <c r="H1232" s="17">
        <v>182</v>
      </c>
      <c r="I1232" s="18" t="s">
        <v>25</v>
      </c>
      <c r="J1232" s="19">
        <v>73</v>
      </c>
      <c r="K1232" s="11"/>
      <c r="L1232" s="11">
        <f>D1232*K1232</f>
        <v>0</v>
      </c>
      <c r="M1232" s="11">
        <f>IF(49999&lt;$L$9,IF($L$9&lt;100000,F1232*K1232,0),0)</f>
        <v>0</v>
      </c>
      <c r="N1232" s="11">
        <f>IF($L$9&gt;100000,H1232*K1232,0)</f>
        <v>0</v>
      </c>
    </row>
    <row r="1233" spans="2:14" s="1" customFormat="1" ht="11.1" customHeight="1" outlineLevel="2" x14ac:dyDescent="0.2">
      <c r="B1233" s="35" t="s">
        <v>2451</v>
      </c>
      <c r="C1233" s="16" t="s">
        <v>2452</v>
      </c>
      <c r="D1233" s="17">
        <v>202</v>
      </c>
      <c r="E1233" s="18" t="s">
        <v>25</v>
      </c>
      <c r="F1233" s="17">
        <v>195</v>
      </c>
      <c r="G1233" s="18" t="s">
        <v>25</v>
      </c>
      <c r="H1233" s="17">
        <v>182</v>
      </c>
      <c r="I1233" s="18" t="s">
        <v>25</v>
      </c>
      <c r="J1233" s="19">
        <v>86</v>
      </c>
      <c r="K1233" s="11"/>
      <c r="L1233" s="11">
        <f>D1233*K1233</f>
        <v>0</v>
      </c>
      <c r="M1233" s="11">
        <f>IF(49999&lt;$L$9,IF($L$9&lt;100000,F1233*K1233,0),0)</f>
        <v>0</v>
      </c>
      <c r="N1233" s="11">
        <f>IF($L$9&gt;100000,H1233*K1233,0)</f>
        <v>0</v>
      </c>
    </row>
    <row r="1234" spans="2:14" s="1" customFormat="1" ht="11.1" customHeight="1" outlineLevel="2" x14ac:dyDescent="0.2">
      <c r="B1234" s="35" t="s">
        <v>2453</v>
      </c>
      <c r="C1234" s="16" t="s">
        <v>2454</v>
      </c>
      <c r="D1234" s="17">
        <v>202</v>
      </c>
      <c r="E1234" s="18" t="s">
        <v>25</v>
      </c>
      <c r="F1234" s="17">
        <v>195</v>
      </c>
      <c r="G1234" s="18" t="s">
        <v>25</v>
      </c>
      <c r="H1234" s="17">
        <v>182</v>
      </c>
      <c r="I1234" s="18" t="s">
        <v>25</v>
      </c>
      <c r="J1234" s="19">
        <v>79</v>
      </c>
      <c r="K1234" s="11"/>
      <c r="L1234" s="11">
        <f>D1234*K1234</f>
        <v>0</v>
      </c>
      <c r="M1234" s="11">
        <f>IF(49999&lt;$L$9,IF($L$9&lt;100000,F1234*K1234,0),0)</f>
        <v>0</v>
      </c>
      <c r="N1234" s="11">
        <f>IF($L$9&gt;100000,H1234*K1234,0)</f>
        <v>0</v>
      </c>
    </row>
    <row r="1235" spans="2:14" s="1" customFormat="1" ht="11.1" customHeight="1" outlineLevel="2" x14ac:dyDescent="0.2">
      <c r="B1235" s="35" t="s">
        <v>2455</v>
      </c>
      <c r="C1235" s="16" t="s">
        <v>2456</v>
      </c>
      <c r="D1235" s="17">
        <v>202</v>
      </c>
      <c r="E1235" s="18" t="s">
        <v>25</v>
      </c>
      <c r="F1235" s="17">
        <v>195</v>
      </c>
      <c r="G1235" s="18" t="s">
        <v>25</v>
      </c>
      <c r="H1235" s="17">
        <v>182</v>
      </c>
      <c r="I1235" s="18" t="s">
        <v>25</v>
      </c>
      <c r="J1235" s="19">
        <v>73</v>
      </c>
      <c r="K1235" s="11"/>
      <c r="L1235" s="11">
        <f>D1235*K1235</f>
        <v>0</v>
      </c>
      <c r="M1235" s="11">
        <f>IF(49999&lt;$L$9,IF($L$9&lt;100000,F1235*K1235,0),0)</f>
        <v>0</v>
      </c>
      <c r="N1235" s="11">
        <f>IF($L$9&gt;100000,H1235*K1235,0)</f>
        <v>0</v>
      </c>
    </row>
    <row r="1236" spans="2:14" s="1" customFormat="1" ht="11.1" customHeight="1" outlineLevel="2" x14ac:dyDescent="0.2">
      <c r="B1236" s="35" t="s">
        <v>2457</v>
      </c>
      <c r="C1236" s="16" t="s">
        <v>2458</v>
      </c>
      <c r="D1236" s="17">
        <v>202</v>
      </c>
      <c r="E1236" s="18" t="s">
        <v>25</v>
      </c>
      <c r="F1236" s="17">
        <v>195</v>
      </c>
      <c r="G1236" s="18" t="s">
        <v>25</v>
      </c>
      <c r="H1236" s="17">
        <v>182</v>
      </c>
      <c r="I1236" s="18" t="s">
        <v>25</v>
      </c>
      <c r="J1236" s="19">
        <v>84</v>
      </c>
      <c r="K1236" s="11"/>
      <c r="L1236" s="11">
        <f>D1236*K1236</f>
        <v>0</v>
      </c>
      <c r="M1236" s="11">
        <f>IF(49999&lt;$L$9,IF($L$9&lt;100000,F1236*K1236,0),0)</f>
        <v>0</v>
      </c>
      <c r="N1236" s="11">
        <f>IF($L$9&gt;100000,H1236*K1236,0)</f>
        <v>0</v>
      </c>
    </row>
    <row r="1237" spans="2:14" s="1" customFormat="1" ht="21.95" customHeight="1" outlineLevel="2" x14ac:dyDescent="0.2">
      <c r="B1237" s="35" t="s">
        <v>2459</v>
      </c>
      <c r="C1237" s="16" t="s">
        <v>2460</v>
      </c>
      <c r="D1237" s="17">
        <v>202</v>
      </c>
      <c r="E1237" s="18" t="s">
        <v>25</v>
      </c>
      <c r="F1237" s="17">
        <v>195</v>
      </c>
      <c r="G1237" s="18" t="s">
        <v>25</v>
      </c>
      <c r="H1237" s="17">
        <v>182</v>
      </c>
      <c r="I1237" s="18" t="s">
        <v>25</v>
      </c>
      <c r="J1237" s="19">
        <v>85</v>
      </c>
      <c r="K1237" s="11"/>
      <c r="L1237" s="11">
        <f>D1237*K1237</f>
        <v>0</v>
      </c>
      <c r="M1237" s="11">
        <f>IF(49999&lt;$L$9,IF($L$9&lt;100000,F1237*K1237,0),0)</f>
        <v>0</v>
      </c>
      <c r="N1237" s="11">
        <f>IF($L$9&gt;100000,H1237*K1237,0)</f>
        <v>0</v>
      </c>
    </row>
    <row r="1238" spans="2:14" s="1" customFormat="1" ht="11.1" customHeight="1" outlineLevel="2" x14ac:dyDescent="0.2">
      <c r="B1238" s="35" t="s">
        <v>2461</v>
      </c>
      <c r="C1238" s="16" t="s">
        <v>2462</v>
      </c>
      <c r="D1238" s="17">
        <v>202</v>
      </c>
      <c r="E1238" s="18" t="s">
        <v>25</v>
      </c>
      <c r="F1238" s="17">
        <v>195</v>
      </c>
      <c r="G1238" s="18" t="s">
        <v>25</v>
      </c>
      <c r="H1238" s="17">
        <v>182</v>
      </c>
      <c r="I1238" s="18" t="s">
        <v>25</v>
      </c>
      <c r="J1238" s="19">
        <v>65</v>
      </c>
      <c r="K1238" s="11"/>
      <c r="L1238" s="11">
        <f>D1238*K1238</f>
        <v>0</v>
      </c>
      <c r="M1238" s="11">
        <f>IF(49999&lt;$L$9,IF($L$9&lt;100000,F1238*K1238,0),0)</f>
        <v>0</v>
      </c>
      <c r="N1238" s="11">
        <f>IF($L$9&gt;100000,H1238*K1238,0)</f>
        <v>0</v>
      </c>
    </row>
    <row r="1239" spans="2:14" s="1" customFormat="1" ht="11.1" customHeight="1" outlineLevel="2" x14ac:dyDescent="0.2">
      <c r="B1239" s="35" t="s">
        <v>2463</v>
      </c>
      <c r="C1239" s="16" t="s">
        <v>2464</v>
      </c>
      <c r="D1239" s="17">
        <v>202</v>
      </c>
      <c r="E1239" s="18" t="s">
        <v>25</v>
      </c>
      <c r="F1239" s="17">
        <v>195</v>
      </c>
      <c r="G1239" s="18" t="s">
        <v>25</v>
      </c>
      <c r="H1239" s="17">
        <v>182</v>
      </c>
      <c r="I1239" s="18" t="s">
        <v>25</v>
      </c>
      <c r="J1239" s="19">
        <v>87</v>
      </c>
      <c r="K1239" s="11"/>
      <c r="L1239" s="11">
        <f>D1239*K1239</f>
        <v>0</v>
      </c>
      <c r="M1239" s="11">
        <f>IF(49999&lt;$L$9,IF($L$9&lt;100000,F1239*K1239,0),0)</f>
        <v>0</v>
      </c>
      <c r="N1239" s="11">
        <f>IF($L$9&gt;100000,H1239*K1239,0)</f>
        <v>0</v>
      </c>
    </row>
    <row r="1240" spans="2:14" s="1" customFormat="1" ht="21.95" customHeight="1" outlineLevel="2" x14ac:dyDescent="0.2">
      <c r="B1240" s="35" t="s">
        <v>2465</v>
      </c>
      <c r="C1240" s="16" t="s">
        <v>2466</v>
      </c>
      <c r="D1240" s="17">
        <v>469</v>
      </c>
      <c r="E1240" s="18" t="s">
        <v>25</v>
      </c>
      <c r="F1240" s="17">
        <v>439</v>
      </c>
      <c r="G1240" s="18" t="s">
        <v>25</v>
      </c>
      <c r="H1240" s="17">
        <v>418.5</v>
      </c>
      <c r="I1240" s="18" t="s">
        <v>25</v>
      </c>
      <c r="J1240" s="19">
        <v>25</v>
      </c>
      <c r="K1240" s="11"/>
      <c r="L1240" s="11">
        <f>D1240*K1240</f>
        <v>0</v>
      </c>
      <c r="M1240" s="11">
        <f>IF(49999&lt;$L$9,IF($L$9&lt;100000,F1240*K1240,0),0)</f>
        <v>0</v>
      </c>
      <c r="N1240" s="11">
        <f>IF($L$9&gt;100000,H1240*K1240,0)</f>
        <v>0</v>
      </c>
    </row>
    <row r="1241" spans="2:14" s="1" customFormat="1" ht="21.95" customHeight="1" outlineLevel="2" x14ac:dyDescent="0.2">
      <c r="B1241" s="35" t="s">
        <v>2467</v>
      </c>
      <c r="C1241" s="16" t="s">
        <v>2468</v>
      </c>
      <c r="D1241" s="17">
        <v>479</v>
      </c>
      <c r="E1241" s="18" t="s">
        <v>25</v>
      </c>
      <c r="F1241" s="17">
        <v>439</v>
      </c>
      <c r="G1241" s="18" t="s">
        <v>25</v>
      </c>
      <c r="H1241" s="17">
        <v>399</v>
      </c>
      <c r="I1241" s="18" t="s">
        <v>25</v>
      </c>
      <c r="J1241" s="19">
        <v>24</v>
      </c>
      <c r="K1241" s="11"/>
      <c r="L1241" s="11">
        <f>D1241*K1241</f>
        <v>0</v>
      </c>
      <c r="M1241" s="11">
        <f>IF(49999&lt;$L$9,IF($L$9&lt;100000,F1241*K1241,0),0)</f>
        <v>0</v>
      </c>
      <c r="N1241" s="11">
        <f>IF($L$9&gt;100000,H1241*K1241,0)</f>
        <v>0</v>
      </c>
    </row>
    <row r="1242" spans="2:14" s="1" customFormat="1" ht="21.95" customHeight="1" outlineLevel="2" x14ac:dyDescent="0.2">
      <c r="B1242" s="35" t="s">
        <v>2469</v>
      </c>
      <c r="C1242" s="16" t="s">
        <v>2470</v>
      </c>
      <c r="D1242" s="17">
        <v>479</v>
      </c>
      <c r="E1242" s="18" t="s">
        <v>25</v>
      </c>
      <c r="F1242" s="17">
        <v>439</v>
      </c>
      <c r="G1242" s="18" t="s">
        <v>25</v>
      </c>
      <c r="H1242" s="17">
        <v>399</v>
      </c>
      <c r="I1242" s="18" t="s">
        <v>25</v>
      </c>
      <c r="J1242" s="19">
        <v>23</v>
      </c>
      <c r="K1242" s="11"/>
      <c r="L1242" s="11">
        <f>D1242*K1242</f>
        <v>0</v>
      </c>
      <c r="M1242" s="11">
        <f>IF(49999&lt;$L$9,IF($L$9&lt;100000,F1242*K1242,0),0)</f>
        <v>0</v>
      </c>
      <c r="N1242" s="11">
        <f>IF($L$9&gt;100000,H1242*K1242,0)</f>
        <v>0</v>
      </c>
    </row>
    <row r="1243" spans="2:14" s="1" customFormat="1" ht="21.95" customHeight="1" outlineLevel="2" x14ac:dyDescent="0.2">
      <c r="B1243" s="35" t="s">
        <v>2471</v>
      </c>
      <c r="C1243" s="16" t="s">
        <v>2472</v>
      </c>
      <c r="D1243" s="17">
        <v>479</v>
      </c>
      <c r="E1243" s="18" t="s">
        <v>25</v>
      </c>
      <c r="F1243" s="17">
        <v>439</v>
      </c>
      <c r="G1243" s="18" t="s">
        <v>25</v>
      </c>
      <c r="H1243" s="17">
        <v>399</v>
      </c>
      <c r="I1243" s="18" t="s">
        <v>25</v>
      </c>
      <c r="J1243" s="19">
        <v>21</v>
      </c>
      <c r="K1243" s="11"/>
      <c r="L1243" s="11">
        <f>D1243*K1243</f>
        <v>0</v>
      </c>
      <c r="M1243" s="11">
        <f>IF(49999&lt;$L$9,IF($L$9&lt;100000,F1243*K1243,0),0)</f>
        <v>0</v>
      </c>
      <c r="N1243" s="11">
        <f>IF($L$9&gt;100000,H1243*K1243,0)</f>
        <v>0</v>
      </c>
    </row>
    <row r="1244" spans="2:14" s="1" customFormat="1" ht="21.95" customHeight="1" outlineLevel="2" x14ac:dyDescent="0.2">
      <c r="B1244" s="35" t="s">
        <v>2473</v>
      </c>
      <c r="C1244" s="16" t="s">
        <v>2474</v>
      </c>
      <c r="D1244" s="17">
        <v>479</v>
      </c>
      <c r="E1244" s="18" t="s">
        <v>25</v>
      </c>
      <c r="F1244" s="17">
        <v>439</v>
      </c>
      <c r="G1244" s="18" t="s">
        <v>25</v>
      </c>
      <c r="H1244" s="17">
        <v>399</v>
      </c>
      <c r="I1244" s="18" t="s">
        <v>25</v>
      </c>
      <c r="J1244" s="19">
        <v>20</v>
      </c>
      <c r="K1244" s="11"/>
      <c r="L1244" s="11">
        <f>D1244*K1244</f>
        <v>0</v>
      </c>
      <c r="M1244" s="11">
        <f>IF(49999&lt;$L$9,IF($L$9&lt;100000,F1244*K1244,0),0)</f>
        <v>0</v>
      </c>
      <c r="N1244" s="11">
        <f>IF($L$9&gt;100000,H1244*K1244,0)</f>
        <v>0</v>
      </c>
    </row>
    <row r="1245" spans="2:14" s="1" customFormat="1" ht="21.95" customHeight="1" outlineLevel="2" x14ac:dyDescent="0.2">
      <c r="B1245" s="35" t="s">
        <v>2475</v>
      </c>
      <c r="C1245" s="16" t="s">
        <v>2476</v>
      </c>
      <c r="D1245" s="17">
        <v>479</v>
      </c>
      <c r="E1245" s="18" t="s">
        <v>25</v>
      </c>
      <c r="F1245" s="17">
        <v>439</v>
      </c>
      <c r="G1245" s="18" t="s">
        <v>25</v>
      </c>
      <c r="H1245" s="17">
        <v>399</v>
      </c>
      <c r="I1245" s="18" t="s">
        <v>25</v>
      </c>
      <c r="J1245" s="19">
        <v>20</v>
      </c>
      <c r="K1245" s="11"/>
      <c r="L1245" s="11">
        <f>D1245*K1245</f>
        <v>0</v>
      </c>
      <c r="M1245" s="11">
        <f>IF(49999&lt;$L$9,IF($L$9&lt;100000,F1245*K1245,0),0)</f>
        <v>0</v>
      </c>
      <c r="N1245" s="11">
        <f>IF($L$9&gt;100000,H1245*K1245,0)</f>
        <v>0</v>
      </c>
    </row>
    <row r="1246" spans="2:14" s="1" customFormat="1" ht="21.95" customHeight="1" outlineLevel="2" x14ac:dyDescent="0.2">
      <c r="B1246" s="35" t="s">
        <v>2477</v>
      </c>
      <c r="C1246" s="16" t="s">
        <v>2478</v>
      </c>
      <c r="D1246" s="17">
        <v>479</v>
      </c>
      <c r="E1246" s="18" t="s">
        <v>25</v>
      </c>
      <c r="F1246" s="17">
        <v>439</v>
      </c>
      <c r="G1246" s="18" t="s">
        <v>25</v>
      </c>
      <c r="H1246" s="17">
        <v>399</v>
      </c>
      <c r="I1246" s="18" t="s">
        <v>25</v>
      </c>
      <c r="J1246" s="19">
        <v>20</v>
      </c>
      <c r="K1246" s="11"/>
      <c r="L1246" s="11">
        <f>D1246*K1246</f>
        <v>0</v>
      </c>
      <c r="M1246" s="11">
        <f>IF(49999&lt;$L$9,IF($L$9&lt;100000,F1246*K1246,0),0)</f>
        <v>0</v>
      </c>
      <c r="N1246" s="11">
        <f>IF($L$9&gt;100000,H1246*K1246,0)</f>
        <v>0</v>
      </c>
    </row>
    <row r="1247" spans="2:14" s="1" customFormat="1" ht="21.95" customHeight="1" outlineLevel="2" x14ac:dyDescent="0.2">
      <c r="B1247" s="35" t="s">
        <v>2479</v>
      </c>
      <c r="C1247" s="16" t="s">
        <v>2480</v>
      </c>
      <c r="D1247" s="17">
        <v>479</v>
      </c>
      <c r="E1247" s="18" t="s">
        <v>25</v>
      </c>
      <c r="F1247" s="17">
        <v>439</v>
      </c>
      <c r="G1247" s="18" t="s">
        <v>25</v>
      </c>
      <c r="H1247" s="17">
        <v>399</v>
      </c>
      <c r="I1247" s="18" t="s">
        <v>25</v>
      </c>
      <c r="J1247" s="19">
        <v>26</v>
      </c>
      <c r="K1247" s="11"/>
      <c r="L1247" s="11">
        <f>D1247*K1247</f>
        <v>0</v>
      </c>
      <c r="M1247" s="11">
        <f>IF(49999&lt;$L$9,IF($L$9&lt;100000,F1247*K1247,0),0)</f>
        <v>0</v>
      </c>
      <c r="N1247" s="11">
        <f>IF($L$9&gt;100000,H1247*K1247,0)</f>
        <v>0</v>
      </c>
    </row>
    <row r="1248" spans="2:14" s="1" customFormat="1" ht="21.95" customHeight="1" outlineLevel="2" x14ac:dyDescent="0.2">
      <c r="B1248" s="35" t="s">
        <v>2481</v>
      </c>
      <c r="C1248" s="16" t="s">
        <v>2482</v>
      </c>
      <c r="D1248" s="17">
        <v>479</v>
      </c>
      <c r="E1248" s="18" t="s">
        <v>25</v>
      </c>
      <c r="F1248" s="17">
        <v>439</v>
      </c>
      <c r="G1248" s="18" t="s">
        <v>25</v>
      </c>
      <c r="H1248" s="17">
        <v>399</v>
      </c>
      <c r="I1248" s="18" t="s">
        <v>25</v>
      </c>
      <c r="J1248" s="19">
        <v>23</v>
      </c>
      <c r="K1248" s="11"/>
      <c r="L1248" s="11">
        <f>D1248*K1248</f>
        <v>0</v>
      </c>
      <c r="M1248" s="11">
        <f>IF(49999&lt;$L$9,IF($L$9&lt;100000,F1248*K1248,0),0)</f>
        <v>0</v>
      </c>
      <c r="N1248" s="11">
        <f>IF($L$9&gt;100000,H1248*K1248,0)</f>
        <v>0</v>
      </c>
    </row>
    <row r="1249" spans="2:14" s="1" customFormat="1" ht="21.95" customHeight="1" outlineLevel="2" x14ac:dyDescent="0.2">
      <c r="B1249" s="35" t="s">
        <v>2483</v>
      </c>
      <c r="C1249" s="16" t="s">
        <v>2484</v>
      </c>
      <c r="D1249" s="17">
        <v>479</v>
      </c>
      <c r="E1249" s="18" t="s">
        <v>25</v>
      </c>
      <c r="F1249" s="17">
        <v>439</v>
      </c>
      <c r="G1249" s="18" t="s">
        <v>25</v>
      </c>
      <c r="H1249" s="17">
        <v>399</v>
      </c>
      <c r="I1249" s="18" t="s">
        <v>25</v>
      </c>
      <c r="J1249" s="19">
        <v>25</v>
      </c>
      <c r="K1249" s="11"/>
      <c r="L1249" s="11">
        <f>D1249*K1249</f>
        <v>0</v>
      </c>
      <c r="M1249" s="11">
        <f>IF(49999&lt;$L$9,IF($L$9&lt;100000,F1249*K1249,0),0)</f>
        <v>0</v>
      </c>
      <c r="N1249" s="11">
        <f>IF($L$9&gt;100000,H1249*K1249,0)</f>
        <v>0</v>
      </c>
    </row>
    <row r="1250" spans="2:14" s="1" customFormat="1" ht="21.95" customHeight="1" outlineLevel="2" x14ac:dyDescent="0.2">
      <c r="B1250" s="35" t="s">
        <v>2485</v>
      </c>
      <c r="C1250" s="16" t="s">
        <v>2486</v>
      </c>
      <c r="D1250" s="17">
        <v>479</v>
      </c>
      <c r="E1250" s="18" t="s">
        <v>25</v>
      </c>
      <c r="F1250" s="17">
        <v>439</v>
      </c>
      <c r="G1250" s="18" t="s">
        <v>25</v>
      </c>
      <c r="H1250" s="17">
        <v>399</v>
      </c>
      <c r="I1250" s="18" t="s">
        <v>25</v>
      </c>
      <c r="J1250" s="19">
        <v>24</v>
      </c>
      <c r="K1250" s="11"/>
      <c r="L1250" s="11">
        <f>D1250*K1250</f>
        <v>0</v>
      </c>
      <c r="M1250" s="11">
        <f>IF(49999&lt;$L$9,IF($L$9&lt;100000,F1250*K1250,0),0)</f>
        <v>0</v>
      </c>
      <c r="N1250" s="11">
        <f>IF($L$9&gt;100000,H1250*K1250,0)</f>
        <v>0</v>
      </c>
    </row>
    <row r="1251" spans="2:14" s="1" customFormat="1" ht="21.95" customHeight="1" outlineLevel="2" x14ac:dyDescent="0.2">
      <c r="B1251" s="35" t="s">
        <v>2487</v>
      </c>
      <c r="C1251" s="16" t="s">
        <v>2488</v>
      </c>
      <c r="D1251" s="17">
        <v>479</v>
      </c>
      <c r="E1251" s="18" t="s">
        <v>25</v>
      </c>
      <c r="F1251" s="17">
        <v>439</v>
      </c>
      <c r="G1251" s="18" t="s">
        <v>25</v>
      </c>
      <c r="H1251" s="17">
        <v>399</v>
      </c>
      <c r="I1251" s="18" t="s">
        <v>25</v>
      </c>
      <c r="J1251" s="19">
        <v>24</v>
      </c>
      <c r="K1251" s="11"/>
      <c r="L1251" s="11">
        <f>D1251*K1251</f>
        <v>0</v>
      </c>
      <c r="M1251" s="11">
        <f>IF(49999&lt;$L$9,IF($L$9&lt;100000,F1251*K1251,0),0)</f>
        <v>0</v>
      </c>
      <c r="N1251" s="11">
        <f>IF($L$9&gt;100000,H1251*K1251,0)</f>
        <v>0</v>
      </c>
    </row>
    <row r="1252" spans="2:14" s="1" customFormat="1" ht="11.1" customHeight="1" outlineLevel="2" x14ac:dyDescent="0.2">
      <c r="B1252" s="35" t="s">
        <v>2489</v>
      </c>
      <c r="C1252" s="16" t="s">
        <v>2490</v>
      </c>
      <c r="D1252" s="17">
        <v>65</v>
      </c>
      <c r="E1252" s="18" t="s">
        <v>25</v>
      </c>
      <c r="F1252" s="17">
        <v>63</v>
      </c>
      <c r="G1252" s="18" t="s">
        <v>25</v>
      </c>
      <c r="H1252" s="17">
        <v>60</v>
      </c>
      <c r="I1252" s="18" t="s">
        <v>25</v>
      </c>
      <c r="J1252" s="19">
        <v>442</v>
      </c>
      <c r="K1252" s="11"/>
      <c r="L1252" s="11">
        <f>D1252*K1252</f>
        <v>0</v>
      </c>
      <c r="M1252" s="11">
        <f>IF(49999&lt;$L$9,IF($L$9&lt;100000,F1252*K1252,0),0)</f>
        <v>0</v>
      </c>
      <c r="N1252" s="11">
        <f>IF($L$9&gt;100000,H1252*K1252,0)</f>
        <v>0</v>
      </c>
    </row>
    <row r="1253" spans="2:14" s="1" customFormat="1" ht="11.1" customHeight="1" outlineLevel="2" x14ac:dyDescent="0.2">
      <c r="B1253" s="35" t="s">
        <v>2491</v>
      </c>
      <c r="C1253" s="16" t="s">
        <v>2492</v>
      </c>
      <c r="D1253" s="17">
        <v>58</v>
      </c>
      <c r="E1253" s="18" t="s">
        <v>25</v>
      </c>
      <c r="F1253" s="17">
        <v>55</v>
      </c>
      <c r="G1253" s="18" t="s">
        <v>25</v>
      </c>
      <c r="H1253" s="17">
        <v>50</v>
      </c>
      <c r="I1253" s="18" t="s">
        <v>25</v>
      </c>
      <c r="J1253" s="19">
        <v>208</v>
      </c>
      <c r="K1253" s="11"/>
      <c r="L1253" s="11">
        <f>D1253*K1253</f>
        <v>0</v>
      </c>
      <c r="M1253" s="11">
        <f>IF(49999&lt;$L$9,IF($L$9&lt;100000,F1253*K1253,0),0)</f>
        <v>0</v>
      </c>
      <c r="N1253" s="11">
        <f>IF($L$9&gt;100000,H1253*K1253,0)</f>
        <v>0</v>
      </c>
    </row>
    <row r="1254" spans="2:14" s="1" customFormat="1" ht="11.1" customHeight="1" outlineLevel="2" x14ac:dyDescent="0.2">
      <c r="B1254" s="35" t="s">
        <v>2493</v>
      </c>
      <c r="C1254" s="16" t="s">
        <v>2494</v>
      </c>
      <c r="D1254" s="17">
        <v>58</v>
      </c>
      <c r="E1254" s="18" t="s">
        <v>25</v>
      </c>
      <c r="F1254" s="17">
        <v>55</v>
      </c>
      <c r="G1254" s="18" t="s">
        <v>25</v>
      </c>
      <c r="H1254" s="17">
        <v>50</v>
      </c>
      <c r="I1254" s="18" t="s">
        <v>25</v>
      </c>
      <c r="J1254" s="19">
        <v>600</v>
      </c>
      <c r="K1254" s="11"/>
      <c r="L1254" s="11">
        <f>D1254*K1254</f>
        <v>0</v>
      </c>
      <c r="M1254" s="11">
        <f>IF(49999&lt;$L$9,IF($L$9&lt;100000,F1254*K1254,0),0)</f>
        <v>0</v>
      </c>
      <c r="N1254" s="11">
        <f>IF($L$9&gt;100000,H1254*K1254,0)</f>
        <v>0</v>
      </c>
    </row>
    <row r="1255" spans="2:14" s="1" customFormat="1" ht="11.1" customHeight="1" outlineLevel="2" x14ac:dyDescent="0.2">
      <c r="B1255" s="35" t="s">
        <v>2495</v>
      </c>
      <c r="C1255" s="16" t="s">
        <v>2496</v>
      </c>
      <c r="D1255" s="17">
        <v>65</v>
      </c>
      <c r="E1255" s="18" t="s">
        <v>25</v>
      </c>
      <c r="F1255" s="17">
        <v>63</v>
      </c>
      <c r="G1255" s="18" t="s">
        <v>25</v>
      </c>
      <c r="H1255" s="17">
        <v>60</v>
      </c>
      <c r="I1255" s="18" t="s">
        <v>25</v>
      </c>
      <c r="J1255" s="19">
        <v>474</v>
      </c>
      <c r="K1255" s="11"/>
      <c r="L1255" s="11">
        <f>D1255*K1255</f>
        <v>0</v>
      </c>
      <c r="M1255" s="11">
        <f>IF(49999&lt;$L$9,IF($L$9&lt;100000,F1255*K1255,0),0)</f>
        <v>0</v>
      </c>
      <c r="N1255" s="11">
        <f>IF($L$9&gt;100000,H1255*K1255,0)</f>
        <v>0</v>
      </c>
    </row>
    <row r="1256" spans="2:14" s="1" customFormat="1" ht="21.95" customHeight="1" outlineLevel="2" x14ac:dyDescent="0.2">
      <c r="B1256" s="35" t="s">
        <v>2497</v>
      </c>
      <c r="C1256" s="16" t="s">
        <v>2498</v>
      </c>
      <c r="D1256" s="17">
        <v>58</v>
      </c>
      <c r="E1256" s="18" t="s">
        <v>25</v>
      </c>
      <c r="F1256" s="17">
        <v>55</v>
      </c>
      <c r="G1256" s="18" t="s">
        <v>25</v>
      </c>
      <c r="H1256" s="17">
        <v>50</v>
      </c>
      <c r="I1256" s="18" t="s">
        <v>25</v>
      </c>
      <c r="J1256" s="19">
        <v>599</v>
      </c>
      <c r="K1256" s="11"/>
      <c r="L1256" s="11">
        <f>D1256*K1256</f>
        <v>0</v>
      </c>
      <c r="M1256" s="11">
        <f>IF(49999&lt;$L$9,IF($L$9&lt;100000,F1256*K1256,0),0)</f>
        <v>0</v>
      </c>
      <c r="N1256" s="11">
        <f>IF($L$9&gt;100000,H1256*K1256,0)</f>
        <v>0</v>
      </c>
    </row>
    <row r="1257" spans="2:14" s="1" customFormat="1" ht="11.1" customHeight="1" outlineLevel="2" x14ac:dyDescent="0.2">
      <c r="B1257" s="35" t="s">
        <v>2499</v>
      </c>
      <c r="C1257" s="16" t="s">
        <v>2500</v>
      </c>
      <c r="D1257" s="17">
        <v>469</v>
      </c>
      <c r="E1257" s="18" t="s">
        <v>25</v>
      </c>
      <c r="F1257" s="17">
        <v>439</v>
      </c>
      <c r="G1257" s="18" t="s">
        <v>25</v>
      </c>
      <c r="H1257" s="17">
        <v>418.5</v>
      </c>
      <c r="I1257" s="18" t="s">
        <v>25</v>
      </c>
      <c r="J1257" s="19">
        <v>20</v>
      </c>
      <c r="K1257" s="11"/>
      <c r="L1257" s="11">
        <f>D1257*K1257</f>
        <v>0</v>
      </c>
      <c r="M1257" s="11">
        <f>IF(49999&lt;$L$9,IF($L$9&lt;100000,F1257*K1257,0),0)</f>
        <v>0</v>
      </c>
      <c r="N1257" s="11">
        <f>IF($L$9&gt;100000,H1257*K1257,0)</f>
        <v>0</v>
      </c>
    </row>
    <row r="1258" spans="2:14" s="1" customFormat="1" ht="11.1" customHeight="1" outlineLevel="2" x14ac:dyDescent="0.2">
      <c r="B1258" s="35" t="s">
        <v>2501</v>
      </c>
      <c r="C1258" s="16" t="s">
        <v>2502</v>
      </c>
      <c r="D1258" s="17">
        <v>469</v>
      </c>
      <c r="E1258" s="18" t="s">
        <v>25</v>
      </c>
      <c r="F1258" s="17">
        <v>439</v>
      </c>
      <c r="G1258" s="18" t="s">
        <v>25</v>
      </c>
      <c r="H1258" s="17">
        <v>418.5</v>
      </c>
      <c r="I1258" s="18" t="s">
        <v>25</v>
      </c>
      <c r="J1258" s="19">
        <v>40</v>
      </c>
      <c r="K1258" s="11"/>
      <c r="L1258" s="11">
        <f>D1258*K1258</f>
        <v>0</v>
      </c>
      <c r="M1258" s="11">
        <f>IF(49999&lt;$L$9,IF($L$9&lt;100000,F1258*K1258,0),0)</f>
        <v>0</v>
      </c>
      <c r="N1258" s="11">
        <f>IF($L$9&gt;100000,H1258*K1258,0)</f>
        <v>0</v>
      </c>
    </row>
    <row r="1259" spans="2:14" s="1" customFormat="1" ht="11.1" customHeight="1" outlineLevel="2" x14ac:dyDescent="0.2">
      <c r="B1259" s="35" t="s">
        <v>2503</v>
      </c>
      <c r="C1259" s="16" t="s">
        <v>2504</v>
      </c>
      <c r="D1259" s="17">
        <v>469</v>
      </c>
      <c r="E1259" s="18" t="s">
        <v>25</v>
      </c>
      <c r="F1259" s="17">
        <v>439</v>
      </c>
      <c r="G1259" s="18" t="s">
        <v>25</v>
      </c>
      <c r="H1259" s="17">
        <v>418.5</v>
      </c>
      <c r="I1259" s="18" t="s">
        <v>25</v>
      </c>
      <c r="J1259" s="19">
        <v>48</v>
      </c>
      <c r="K1259" s="11"/>
      <c r="L1259" s="11">
        <f>D1259*K1259</f>
        <v>0</v>
      </c>
      <c r="M1259" s="11">
        <f>IF(49999&lt;$L$9,IF($L$9&lt;100000,F1259*K1259,0),0)</f>
        <v>0</v>
      </c>
      <c r="N1259" s="11">
        <f>IF($L$9&gt;100000,H1259*K1259,0)</f>
        <v>0</v>
      </c>
    </row>
    <row r="1260" spans="2:14" s="1" customFormat="1" ht="11.1" customHeight="1" outlineLevel="2" x14ac:dyDescent="0.2">
      <c r="B1260" s="35" t="s">
        <v>2505</v>
      </c>
      <c r="C1260" s="16" t="s">
        <v>2506</v>
      </c>
      <c r="D1260" s="17">
        <v>469</v>
      </c>
      <c r="E1260" s="18" t="s">
        <v>25</v>
      </c>
      <c r="F1260" s="17">
        <v>439</v>
      </c>
      <c r="G1260" s="18" t="s">
        <v>25</v>
      </c>
      <c r="H1260" s="17">
        <v>418.5</v>
      </c>
      <c r="I1260" s="18" t="s">
        <v>25</v>
      </c>
      <c r="J1260" s="19">
        <v>46</v>
      </c>
      <c r="K1260" s="11"/>
      <c r="L1260" s="11">
        <f>D1260*K1260</f>
        <v>0</v>
      </c>
      <c r="M1260" s="11">
        <f>IF(49999&lt;$L$9,IF($L$9&lt;100000,F1260*K1260,0),0)</f>
        <v>0</v>
      </c>
      <c r="N1260" s="11">
        <f>IF($L$9&gt;100000,H1260*K1260,0)</f>
        <v>0</v>
      </c>
    </row>
    <row r="1261" spans="2:14" s="1" customFormat="1" ht="11.1" customHeight="1" outlineLevel="2" x14ac:dyDescent="0.2">
      <c r="B1261" s="35" t="s">
        <v>2507</v>
      </c>
      <c r="C1261" s="16" t="s">
        <v>2508</v>
      </c>
      <c r="D1261" s="17">
        <v>469</v>
      </c>
      <c r="E1261" s="18" t="s">
        <v>25</v>
      </c>
      <c r="F1261" s="17">
        <v>439</v>
      </c>
      <c r="G1261" s="18" t="s">
        <v>25</v>
      </c>
      <c r="H1261" s="17">
        <v>418.5</v>
      </c>
      <c r="I1261" s="18" t="s">
        <v>25</v>
      </c>
      <c r="J1261" s="19">
        <v>39</v>
      </c>
      <c r="K1261" s="11"/>
      <c r="L1261" s="11">
        <f>D1261*K1261</f>
        <v>0</v>
      </c>
      <c r="M1261" s="11">
        <f>IF(49999&lt;$L$9,IF($L$9&lt;100000,F1261*K1261,0),0)</f>
        <v>0</v>
      </c>
      <c r="N1261" s="11">
        <f>IF($L$9&gt;100000,H1261*K1261,0)</f>
        <v>0</v>
      </c>
    </row>
    <row r="1262" spans="2:14" s="1" customFormat="1" ht="11.1" customHeight="1" outlineLevel="2" x14ac:dyDescent="0.2">
      <c r="B1262" s="35" t="s">
        <v>2509</v>
      </c>
      <c r="C1262" s="16" t="s">
        <v>2510</v>
      </c>
      <c r="D1262" s="17">
        <v>469</v>
      </c>
      <c r="E1262" s="18" t="s">
        <v>25</v>
      </c>
      <c r="F1262" s="17">
        <v>439</v>
      </c>
      <c r="G1262" s="18" t="s">
        <v>25</v>
      </c>
      <c r="H1262" s="17">
        <v>418.5</v>
      </c>
      <c r="I1262" s="18" t="s">
        <v>25</v>
      </c>
      <c r="J1262" s="19">
        <v>28</v>
      </c>
      <c r="K1262" s="11"/>
      <c r="L1262" s="11">
        <f>D1262*K1262</f>
        <v>0</v>
      </c>
      <c r="M1262" s="11">
        <f>IF(49999&lt;$L$9,IF($L$9&lt;100000,F1262*K1262,0),0)</f>
        <v>0</v>
      </c>
      <c r="N1262" s="11">
        <f>IF($L$9&gt;100000,H1262*K1262,0)</f>
        <v>0</v>
      </c>
    </row>
    <row r="1263" spans="2:14" s="1" customFormat="1" ht="11.1" customHeight="1" outlineLevel="2" x14ac:dyDescent="0.2">
      <c r="B1263" s="35" t="s">
        <v>2511</v>
      </c>
      <c r="C1263" s="16" t="s">
        <v>2512</v>
      </c>
      <c r="D1263" s="17">
        <v>469</v>
      </c>
      <c r="E1263" s="18" t="s">
        <v>25</v>
      </c>
      <c r="F1263" s="17">
        <v>439</v>
      </c>
      <c r="G1263" s="18" t="s">
        <v>25</v>
      </c>
      <c r="H1263" s="17">
        <v>418.5</v>
      </c>
      <c r="I1263" s="18" t="s">
        <v>25</v>
      </c>
      <c r="J1263" s="19">
        <v>28</v>
      </c>
      <c r="K1263" s="11"/>
      <c r="L1263" s="11">
        <f>D1263*K1263</f>
        <v>0</v>
      </c>
      <c r="M1263" s="11">
        <f>IF(49999&lt;$L$9,IF($L$9&lt;100000,F1263*K1263,0),0)</f>
        <v>0</v>
      </c>
      <c r="N1263" s="11">
        <f>IF($L$9&gt;100000,H1263*K1263,0)</f>
        <v>0</v>
      </c>
    </row>
    <row r="1264" spans="2:14" s="1" customFormat="1" ht="11.1" customHeight="1" outlineLevel="2" x14ac:dyDescent="0.2">
      <c r="B1264" s="35" t="s">
        <v>2513</v>
      </c>
      <c r="C1264" s="16" t="s">
        <v>2514</v>
      </c>
      <c r="D1264" s="17">
        <v>469</v>
      </c>
      <c r="E1264" s="18" t="s">
        <v>25</v>
      </c>
      <c r="F1264" s="17">
        <v>439</v>
      </c>
      <c r="G1264" s="18" t="s">
        <v>25</v>
      </c>
      <c r="H1264" s="17">
        <v>418.5</v>
      </c>
      <c r="I1264" s="18" t="s">
        <v>25</v>
      </c>
      <c r="J1264" s="19">
        <v>25</v>
      </c>
      <c r="K1264" s="11"/>
      <c r="L1264" s="11">
        <f>D1264*K1264</f>
        <v>0</v>
      </c>
      <c r="M1264" s="11">
        <f>IF(49999&lt;$L$9,IF($L$9&lt;100000,F1264*K1264,0),0)</f>
        <v>0</v>
      </c>
      <c r="N1264" s="11">
        <f>IF($L$9&gt;100000,H1264*K1264,0)</f>
        <v>0</v>
      </c>
    </row>
    <row r="1265" spans="2:14" s="1" customFormat="1" ht="11.1" customHeight="1" outlineLevel="2" x14ac:dyDescent="0.2">
      <c r="B1265" s="35" t="s">
        <v>2515</v>
      </c>
      <c r="C1265" s="16" t="s">
        <v>2516</v>
      </c>
      <c r="D1265" s="17">
        <v>469</v>
      </c>
      <c r="E1265" s="18" t="s">
        <v>25</v>
      </c>
      <c r="F1265" s="17">
        <v>439</v>
      </c>
      <c r="G1265" s="18" t="s">
        <v>25</v>
      </c>
      <c r="H1265" s="17">
        <v>418.5</v>
      </c>
      <c r="I1265" s="18" t="s">
        <v>25</v>
      </c>
      <c r="J1265" s="19">
        <v>33</v>
      </c>
      <c r="K1265" s="11"/>
      <c r="L1265" s="11">
        <f>D1265*K1265</f>
        <v>0</v>
      </c>
      <c r="M1265" s="11">
        <f>IF(49999&lt;$L$9,IF($L$9&lt;100000,F1265*K1265,0),0)</f>
        <v>0</v>
      </c>
      <c r="N1265" s="11">
        <f>IF($L$9&gt;100000,H1265*K1265,0)</f>
        <v>0</v>
      </c>
    </row>
    <row r="1266" spans="2:14" s="1" customFormat="1" ht="21.95" customHeight="1" outlineLevel="2" x14ac:dyDescent="0.2">
      <c r="B1266" s="35" t="s">
        <v>2517</v>
      </c>
      <c r="C1266" s="16" t="s">
        <v>2518</v>
      </c>
      <c r="D1266" s="17">
        <v>469</v>
      </c>
      <c r="E1266" s="18" t="s">
        <v>25</v>
      </c>
      <c r="F1266" s="17">
        <v>439</v>
      </c>
      <c r="G1266" s="18" t="s">
        <v>25</v>
      </c>
      <c r="H1266" s="17">
        <v>418.5</v>
      </c>
      <c r="I1266" s="18" t="s">
        <v>25</v>
      </c>
      <c r="J1266" s="19">
        <v>33</v>
      </c>
      <c r="K1266" s="11"/>
      <c r="L1266" s="11">
        <f>D1266*K1266</f>
        <v>0</v>
      </c>
      <c r="M1266" s="11">
        <f>IF(49999&lt;$L$9,IF($L$9&lt;100000,F1266*K1266,0),0)</f>
        <v>0</v>
      </c>
      <c r="N1266" s="11">
        <f>IF($L$9&gt;100000,H1266*K1266,0)</f>
        <v>0</v>
      </c>
    </row>
    <row r="1267" spans="2:14" s="1" customFormat="1" ht="21.95" customHeight="1" outlineLevel="2" x14ac:dyDescent="0.2">
      <c r="B1267" s="35" t="s">
        <v>2519</v>
      </c>
      <c r="C1267" s="16" t="s">
        <v>2520</v>
      </c>
      <c r="D1267" s="17">
        <v>469</v>
      </c>
      <c r="E1267" s="18" t="s">
        <v>25</v>
      </c>
      <c r="F1267" s="17">
        <v>439</v>
      </c>
      <c r="G1267" s="18" t="s">
        <v>25</v>
      </c>
      <c r="H1267" s="17">
        <v>418.5</v>
      </c>
      <c r="I1267" s="18" t="s">
        <v>25</v>
      </c>
      <c r="J1267" s="19">
        <v>33</v>
      </c>
      <c r="K1267" s="11"/>
      <c r="L1267" s="11">
        <f>D1267*K1267</f>
        <v>0</v>
      </c>
      <c r="M1267" s="11">
        <f>IF(49999&lt;$L$9,IF($L$9&lt;100000,F1267*K1267,0),0)</f>
        <v>0</v>
      </c>
      <c r="N1267" s="11">
        <f>IF($L$9&gt;100000,H1267*K1267,0)</f>
        <v>0</v>
      </c>
    </row>
    <row r="1268" spans="2:14" s="1" customFormat="1" ht="21.95" customHeight="1" outlineLevel="2" x14ac:dyDescent="0.2">
      <c r="B1268" s="35" t="s">
        <v>2521</v>
      </c>
      <c r="C1268" s="16" t="s">
        <v>2522</v>
      </c>
      <c r="D1268" s="17">
        <v>469</v>
      </c>
      <c r="E1268" s="18" t="s">
        <v>25</v>
      </c>
      <c r="F1268" s="17">
        <v>439</v>
      </c>
      <c r="G1268" s="18" t="s">
        <v>25</v>
      </c>
      <c r="H1268" s="17">
        <v>418.5</v>
      </c>
      <c r="I1268" s="18" t="s">
        <v>25</v>
      </c>
      <c r="J1268" s="19">
        <v>32</v>
      </c>
      <c r="K1268" s="11"/>
      <c r="L1268" s="11">
        <f>D1268*K1268</f>
        <v>0</v>
      </c>
      <c r="M1268" s="11">
        <f>IF(49999&lt;$L$9,IF($L$9&lt;100000,F1268*K1268,0),0)</f>
        <v>0</v>
      </c>
      <c r="N1268" s="11">
        <f>IF($L$9&gt;100000,H1268*K1268,0)</f>
        <v>0</v>
      </c>
    </row>
    <row r="1269" spans="2:14" s="1" customFormat="1" ht="21.95" customHeight="1" outlineLevel="2" x14ac:dyDescent="0.2">
      <c r="B1269" s="35" t="s">
        <v>2523</v>
      </c>
      <c r="C1269" s="16" t="s">
        <v>2524</v>
      </c>
      <c r="D1269" s="17">
        <v>469</v>
      </c>
      <c r="E1269" s="18" t="s">
        <v>25</v>
      </c>
      <c r="F1269" s="17">
        <v>439</v>
      </c>
      <c r="G1269" s="18" t="s">
        <v>25</v>
      </c>
      <c r="H1269" s="17">
        <v>418.5</v>
      </c>
      <c r="I1269" s="18" t="s">
        <v>25</v>
      </c>
      <c r="J1269" s="19">
        <v>35</v>
      </c>
      <c r="K1269" s="11"/>
      <c r="L1269" s="11">
        <f>D1269*K1269</f>
        <v>0</v>
      </c>
      <c r="M1269" s="11">
        <f>IF(49999&lt;$L$9,IF($L$9&lt;100000,F1269*K1269,0),0)</f>
        <v>0</v>
      </c>
      <c r="N1269" s="11">
        <f>IF($L$9&gt;100000,H1269*K1269,0)</f>
        <v>0</v>
      </c>
    </row>
    <row r="1270" spans="2:14" s="1" customFormat="1" ht="21.95" customHeight="1" outlineLevel="2" x14ac:dyDescent="0.2">
      <c r="B1270" s="35" t="s">
        <v>2525</v>
      </c>
      <c r="C1270" s="16" t="s">
        <v>2526</v>
      </c>
      <c r="D1270" s="17">
        <v>469</v>
      </c>
      <c r="E1270" s="18" t="s">
        <v>25</v>
      </c>
      <c r="F1270" s="17">
        <v>439</v>
      </c>
      <c r="G1270" s="18" t="s">
        <v>25</v>
      </c>
      <c r="H1270" s="17">
        <v>418.5</v>
      </c>
      <c r="I1270" s="18" t="s">
        <v>25</v>
      </c>
      <c r="J1270" s="19">
        <v>34</v>
      </c>
      <c r="K1270" s="11"/>
      <c r="L1270" s="11">
        <f>D1270*K1270</f>
        <v>0</v>
      </c>
      <c r="M1270" s="11">
        <f>IF(49999&lt;$L$9,IF($L$9&lt;100000,F1270*K1270,0),0)</f>
        <v>0</v>
      </c>
      <c r="N1270" s="11">
        <f>IF($L$9&gt;100000,H1270*K1270,0)</f>
        <v>0</v>
      </c>
    </row>
    <row r="1271" spans="2:14" s="1" customFormat="1" ht="11.1" customHeight="1" outlineLevel="2" x14ac:dyDescent="0.2">
      <c r="B1271" s="35" t="s">
        <v>2527</v>
      </c>
      <c r="C1271" s="16" t="s">
        <v>2528</v>
      </c>
      <c r="D1271" s="17">
        <v>469</v>
      </c>
      <c r="E1271" s="18" t="s">
        <v>25</v>
      </c>
      <c r="F1271" s="17">
        <v>439</v>
      </c>
      <c r="G1271" s="18" t="s">
        <v>25</v>
      </c>
      <c r="H1271" s="17">
        <v>418.5</v>
      </c>
      <c r="I1271" s="18" t="s">
        <v>25</v>
      </c>
      <c r="J1271" s="19">
        <v>21</v>
      </c>
      <c r="K1271" s="11"/>
      <c r="L1271" s="11">
        <f>D1271*K1271</f>
        <v>0</v>
      </c>
      <c r="M1271" s="11">
        <f>IF(49999&lt;$L$9,IF($L$9&lt;100000,F1271*K1271,0),0)</f>
        <v>0</v>
      </c>
      <c r="N1271" s="11">
        <f>IF($L$9&gt;100000,H1271*K1271,0)</f>
        <v>0</v>
      </c>
    </row>
    <row r="1272" spans="2:14" s="1" customFormat="1" ht="11.1" customHeight="1" outlineLevel="2" x14ac:dyDescent="0.2">
      <c r="B1272" s="35" t="s">
        <v>2529</v>
      </c>
      <c r="C1272" s="16" t="s">
        <v>2530</v>
      </c>
      <c r="D1272" s="17">
        <v>469</v>
      </c>
      <c r="E1272" s="18" t="s">
        <v>25</v>
      </c>
      <c r="F1272" s="17">
        <v>439</v>
      </c>
      <c r="G1272" s="18" t="s">
        <v>25</v>
      </c>
      <c r="H1272" s="17">
        <v>418.5</v>
      </c>
      <c r="I1272" s="18" t="s">
        <v>25</v>
      </c>
      <c r="J1272" s="19">
        <v>35</v>
      </c>
      <c r="K1272" s="11"/>
      <c r="L1272" s="11">
        <f>D1272*K1272</f>
        <v>0</v>
      </c>
      <c r="M1272" s="11">
        <f>IF(49999&lt;$L$9,IF($L$9&lt;100000,F1272*K1272,0),0)</f>
        <v>0</v>
      </c>
      <c r="N1272" s="11">
        <f>IF($L$9&gt;100000,H1272*K1272,0)</f>
        <v>0</v>
      </c>
    </row>
    <row r="1273" spans="2:14" s="1" customFormat="1" ht="11.1" customHeight="1" outlineLevel="2" x14ac:dyDescent="0.2">
      <c r="B1273" s="35" t="s">
        <v>2531</v>
      </c>
      <c r="C1273" s="16" t="s">
        <v>2532</v>
      </c>
      <c r="D1273" s="17">
        <v>469</v>
      </c>
      <c r="E1273" s="18" t="s">
        <v>25</v>
      </c>
      <c r="F1273" s="17">
        <v>439</v>
      </c>
      <c r="G1273" s="18" t="s">
        <v>25</v>
      </c>
      <c r="H1273" s="17">
        <v>418.5</v>
      </c>
      <c r="I1273" s="18" t="s">
        <v>25</v>
      </c>
      <c r="J1273" s="19">
        <v>41</v>
      </c>
      <c r="K1273" s="11"/>
      <c r="L1273" s="11">
        <f>D1273*K1273</f>
        <v>0</v>
      </c>
      <c r="M1273" s="11">
        <f>IF(49999&lt;$L$9,IF($L$9&lt;100000,F1273*K1273,0),0)</f>
        <v>0</v>
      </c>
      <c r="N1273" s="11">
        <f>IF($L$9&gt;100000,H1273*K1273,0)</f>
        <v>0</v>
      </c>
    </row>
    <row r="1274" spans="2:14" s="1" customFormat="1" ht="21.95" customHeight="1" outlineLevel="2" x14ac:dyDescent="0.2">
      <c r="B1274" s="35" t="s">
        <v>2533</v>
      </c>
      <c r="C1274" s="16" t="s">
        <v>2534</v>
      </c>
      <c r="D1274" s="17">
        <v>469</v>
      </c>
      <c r="E1274" s="18" t="s">
        <v>25</v>
      </c>
      <c r="F1274" s="17">
        <v>439</v>
      </c>
      <c r="G1274" s="18" t="s">
        <v>25</v>
      </c>
      <c r="H1274" s="17">
        <v>418.5</v>
      </c>
      <c r="I1274" s="18" t="s">
        <v>25</v>
      </c>
      <c r="J1274" s="19">
        <v>40</v>
      </c>
      <c r="K1274" s="11"/>
      <c r="L1274" s="11">
        <f>D1274*K1274</f>
        <v>0</v>
      </c>
      <c r="M1274" s="11">
        <f>IF(49999&lt;$L$9,IF($L$9&lt;100000,F1274*K1274,0),0)</f>
        <v>0</v>
      </c>
      <c r="N1274" s="11">
        <f>IF($L$9&gt;100000,H1274*K1274,0)</f>
        <v>0</v>
      </c>
    </row>
    <row r="1275" spans="2:14" s="1" customFormat="1" ht="21.95" customHeight="1" outlineLevel="2" x14ac:dyDescent="0.2">
      <c r="B1275" s="35" t="s">
        <v>2535</v>
      </c>
      <c r="C1275" s="16" t="s">
        <v>2536</v>
      </c>
      <c r="D1275" s="17">
        <v>469</v>
      </c>
      <c r="E1275" s="18" t="s">
        <v>25</v>
      </c>
      <c r="F1275" s="17">
        <v>439</v>
      </c>
      <c r="G1275" s="18" t="s">
        <v>25</v>
      </c>
      <c r="H1275" s="17">
        <v>418.5</v>
      </c>
      <c r="I1275" s="18" t="s">
        <v>25</v>
      </c>
      <c r="J1275" s="19">
        <v>37</v>
      </c>
      <c r="K1275" s="11"/>
      <c r="L1275" s="11">
        <f>D1275*K1275</f>
        <v>0</v>
      </c>
      <c r="M1275" s="11">
        <f>IF(49999&lt;$L$9,IF($L$9&lt;100000,F1275*K1275,0),0)</f>
        <v>0</v>
      </c>
      <c r="N1275" s="11">
        <f>IF($L$9&gt;100000,H1275*K1275,0)</f>
        <v>0</v>
      </c>
    </row>
    <row r="1276" spans="2:14" s="1" customFormat="1" ht="21.95" customHeight="1" outlineLevel="2" x14ac:dyDescent="0.2">
      <c r="B1276" s="35" t="s">
        <v>2537</v>
      </c>
      <c r="C1276" s="16" t="s">
        <v>2538</v>
      </c>
      <c r="D1276" s="17">
        <v>469</v>
      </c>
      <c r="E1276" s="18" t="s">
        <v>25</v>
      </c>
      <c r="F1276" s="17">
        <v>439</v>
      </c>
      <c r="G1276" s="18" t="s">
        <v>25</v>
      </c>
      <c r="H1276" s="17">
        <v>418.5</v>
      </c>
      <c r="I1276" s="18" t="s">
        <v>25</v>
      </c>
      <c r="J1276" s="19">
        <v>25</v>
      </c>
      <c r="K1276" s="11"/>
      <c r="L1276" s="11">
        <f>D1276*K1276</f>
        <v>0</v>
      </c>
      <c r="M1276" s="11">
        <f>IF(49999&lt;$L$9,IF($L$9&lt;100000,F1276*K1276,0),0)</f>
        <v>0</v>
      </c>
      <c r="N1276" s="11">
        <f>IF($L$9&gt;100000,H1276*K1276,0)</f>
        <v>0</v>
      </c>
    </row>
    <row r="1277" spans="2:14" s="1" customFormat="1" ht="21.95" customHeight="1" outlineLevel="2" x14ac:dyDescent="0.2">
      <c r="B1277" s="35" t="s">
        <v>2539</v>
      </c>
      <c r="C1277" s="16" t="s">
        <v>2540</v>
      </c>
      <c r="D1277" s="17">
        <v>469</v>
      </c>
      <c r="E1277" s="18" t="s">
        <v>25</v>
      </c>
      <c r="F1277" s="17">
        <v>439</v>
      </c>
      <c r="G1277" s="18" t="s">
        <v>25</v>
      </c>
      <c r="H1277" s="17">
        <v>418.5</v>
      </c>
      <c r="I1277" s="18" t="s">
        <v>25</v>
      </c>
      <c r="J1277" s="19">
        <v>23</v>
      </c>
      <c r="K1277" s="11"/>
      <c r="L1277" s="11">
        <f>D1277*K1277</f>
        <v>0</v>
      </c>
      <c r="M1277" s="11">
        <f>IF(49999&lt;$L$9,IF($L$9&lt;100000,F1277*K1277,0),0)</f>
        <v>0</v>
      </c>
      <c r="N1277" s="11">
        <f>IF($L$9&gt;100000,H1277*K1277,0)</f>
        <v>0</v>
      </c>
    </row>
    <row r="1278" spans="2:14" s="1" customFormat="1" ht="21.95" customHeight="1" outlineLevel="2" x14ac:dyDescent="0.2">
      <c r="B1278" s="35" t="s">
        <v>2541</v>
      </c>
      <c r="C1278" s="16" t="s">
        <v>2542</v>
      </c>
      <c r="D1278" s="17">
        <v>469</v>
      </c>
      <c r="E1278" s="18" t="s">
        <v>25</v>
      </c>
      <c r="F1278" s="17">
        <v>439</v>
      </c>
      <c r="G1278" s="18" t="s">
        <v>25</v>
      </c>
      <c r="H1278" s="17">
        <v>418.5</v>
      </c>
      <c r="I1278" s="18" t="s">
        <v>25</v>
      </c>
      <c r="J1278" s="19">
        <v>2</v>
      </c>
      <c r="K1278" s="11"/>
      <c r="L1278" s="11">
        <f>D1278*K1278</f>
        <v>0</v>
      </c>
      <c r="M1278" s="11">
        <f>IF(49999&lt;$L$9,IF($L$9&lt;100000,F1278*K1278,0),0)</f>
        <v>0</v>
      </c>
      <c r="N1278" s="11">
        <f>IF($L$9&gt;100000,H1278*K1278,0)</f>
        <v>0</v>
      </c>
    </row>
    <row r="1279" spans="2:14" s="1" customFormat="1" ht="21.95" customHeight="1" outlineLevel="2" x14ac:dyDescent="0.2">
      <c r="B1279" s="35" t="s">
        <v>2543</v>
      </c>
      <c r="C1279" s="16" t="s">
        <v>2544</v>
      </c>
      <c r="D1279" s="17">
        <v>469</v>
      </c>
      <c r="E1279" s="18" t="s">
        <v>25</v>
      </c>
      <c r="F1279" s="17">
        <v>439</v>
      </c>
      <c r="G1279" s="18" t="s">
        <v>25</v>
      </c>
      <c r="H1279" s="17">
        <v>418.5</v>
      </c>
      <c r="I1279" s="18" t="s">
        <v>25</v>
      </c>
      <c r="J1279" s="19">
        <v>18</v>
      </c>
      <c r="K1279" s="11"/>
      <c r="L1279" s="11">
        <f>D1279*K1279</f>
        <v>0</v>
      </c>
      <c r="M1279" s="11">
        <f>IF(49999&lt;$L$9,IF($L$9&lt;100000,F1279*K1279,0),0)</f>
        <v>0</v>
      </c>
      <c r="N1279" s="11">
        <f>IF($L$9&gt;100000,H1279*K1279,0)</f>
        <v>0</v>
      </c>
    </row>
    <row r="1280" spans="2:14" s="1" customFormat="1" ht="21.95" customHeight="1" outlineLevel="2" x14ac:dyDescent="0.2">
      <c r="B1280" s="35" t="s">
        <v>2545</v>
      </c>
      <c r="C1280" s="16" t="s">
        <v>2546</v>
      </c>
      <c r="D1280" s="17">
        <v>469</v>
      </c>
      <c r="E1280" s="18" t="s">
        <v>25</v>
      </c>
      <c r="F1280" s="17">
        <v>439</v>
      </c>
      <c r="G1280" s="18" t="s">
        <v>25</v>
      </c>
      <c r="H1280" s="17">
        <v>418.5</v>
      </c>
      <c r="I1280" s="18" t="s">
        <v>25</v>
      </c>
      <c r="J1280" s="19">
        <v>12</v>
      </c>
      <c r="K1280" s="11"/>
      <c r="L1280" s="11">
        <f>D1280*K1280</f>
        <v>0</v>
      </c>
      <c r="M1280" s="11">
        <f>IF(49999&lt;$L$9,IF($L$9&lt;100000,F1280*K1280,0),0)</f>
        <v>0</v>
      </c>
      <c r="N1280" s="11">
        <f>IF($L$9&gt;100000,H1280*K1280,0)</f>
        <v>0</v>
      </c>
    </row>
    <row r="1281" spans="2:14" s="1" customFormat="1" ht="21.95" customHeight="1" outlineLevel="2" x14ac:dyDescent="0.2">
      <c r="B1281" s="35" t="s">
        <v>2547</v>
      </c>
      <c r="C1281" s="16" t="s">
        <v>2548</v>
      </c>
      <c r="D1281" s="17">
        <v>469</v>
      </c>
      <c r="E1281" s="18" t="s">
        <v>25</v>
      </c>
      <c r="F1281" s="17">
        <v>439</v>
      </c>
      <c r="G1281" s="18" t="s">
        <v>25</v>
      </c>
      <c r="H1281" s="17">
        <v>418.5</v>
      </c>
      <c r="I1281" s="18" t="s">
        <v>25</v>
      </c>
      <c r="J1281" s="19">
        <v>13</v>
      </c>
      <c r="K1281" s="11"/>
      <c r="L1281" s="11">
        <f>D1281*K1281</f>
        <v>0</v>
      </c>
      <c r="M1281" s="11">
        <f>IF(49999&lt;$L$9,IF($L$9&lt;100000,F1281*K1281,0),0)</f>
        <v>0</v>
      </c>
      <c r="N1281" s="11">
        <f>IF($L$9&gt;100000,H1281*K1281,0)</f>
        <v>0</v>
      </c>
    </row>
    <row r="1282" spans="2:14" s="1" customFormat="1" ht="21.95" customHeight="1" outlineLevel="2" x14ac:dyDescent="0.2">
      <c r="B1282" s="35" t="s">
        <v>2549</v>
      </c>
      <c r="C1282" s="16" t="s">
        <v>2550</v>
      </c>
      <c r="D1282" s="17">
        <v>469</v>
      </c>
      <c r="E1282" s="18" t="s">
        <v>25</v>
      </c>
      <c r="F1282" s="17">
        <v>439</v>
      </c>
      <c r="G1282" s="18" t="s">
        <v>25</v>
      </c>
      <c r="H1282" s="17">
        <v>418.5</v>
      </c>
      <c r="I1282" s="18" t="s">
        <v>25</v>
      </c>
      <c r="J1282" s="19">
        <v>24</v>
      </c>
      <c r="K1282" s="11"/>
      <c r="L1282" s="11">
        <f>D1282*K1282</f>
        <v>0</v>
      </c>
      <c r="M1282" s="11">
        <f>IF(49999&lt;$L$9,IF($L$9&lt;100000,F1282*K1282,0),0)</f>
        <v>0</v>
      </c>
      <c r="N1282" s="11">
        <f>IF($L$9&gt;100000,H1282*K1282,0)</f>
        <v>0</v>
      </c>
    </row>
    <row r="1283" spans="2:14" s="1" customFormat="1" ht="21.95" customHeight="1" outlineLevel="2" x14ac:dyDescent="0.2">
      <c r="B1283" s="35" t="s">
        <v>2551</v>
      </c>
      <c r="C1283" s="16" t="s">
        <v>2552</v>
      </c>
      <c r="D1283" s="17">
        <v>469</v>
      </c>
      <c r="E1283" s="18" t="s">
        <v>25</v>
      </c>
      <c r="F1283" s="17">
        <v>439</v>
      </c>
      <c r="G1283" s="18" t="s">
        <v>25</v>
      </c>
      <c r="H1283" s="17">
        <v>418.5</v>
      </c>
      <c r="I1283" s="18" t="s">
        <v>25</v>
      </c>
      <c r="J1283" s="19">
        <v>18</v>
      </c>
      <c r="K1283" s="11"/>
      <c r="L1283" s="11">
        <f>D1283*K1283</f>
        <v>0</v>
      </c>
      <c r="M1283" s="11">
        <f>IF(49999&lt;$L$9,IF($L$9&lt;100000,F1283*K1283,0),0)</f>
        <v>0</v>
      </c>
      <c r="N1283" s="11">
        <f>IF($L$9&gt;100000,H1283*K1283,0)</f>
        <v>0</v>
      </c>
    </row>
    <row r="1284" spans="2:14" s="1" customFormat="1" ht="21.95" customHeight="1" outlineLevel="2" x14ac:dyDescent="0.2">
      <c r="B1284" s="35" t="s">
        <v>2553</v>
      </c>
      <c r="C1284" s="16" t="s">
        <v>2554</v>
      </c>
      <c r="D1284" s="17">
        <v>120</v>
      </c>
      <c r="E1284" s="18" t="s">
        <v>25</v>
      </c>
      <c r="F1284" s="17">
        <v>123</v>
      </c>
      <c r="G1284" s="18" t="s">
        <v>25</v>
      </c>
      <c r="H1284" s="17">
        <v>112</v>
      </c>
      <c r="I1284" s="18" t="s">
        <v>25</v>
      </c>
      <c r="J1284" s="19">
        <v>293</v>
      </c>
      <c r="K1284" s="11"/>
      <c r="L1284" s="11">
        <f>D1284*K1284</f>
        <v>0</v>
      </c>
      <c r="M1284" s="11">
        <f>IF(49999&lt;$L$9,IF($L$9&lt;100000,F1284*K1284,0),0)</f>
        <v>0</v>
      </c>
      <c r="N1284" s="11">
        <f>IF($L$9&gt;100000,H1284*K1284,0)</f>
        <v>0</v>
      </c>
    </row>
    <row r="1285" spans="2:14" s="1" customFormat="1" ht="11.1" customHeight="1" outlineLevel="2" x14ac:dyDescent="0.2">
      <c r="B1285" s="35" t="s">
        <v>2555</v>
      </c>
      <c r="C1285" s="16" t="s">
        <v>2556</v>
      </c>
      <c r="D1285" s="17">
        <v>145</v>
      </c>
      <c r="E1285" s="18" t="s">
        <v>25</v>
      </c>
      <c r="F1285" s="17">
        <v>149</v>
      </c>
      <c r="G1285" s="18" t="s">
        <v>25</v>
      </c>
      <c r="H1285" s="17">
        <v>135</v>
      </c>
      <c r="I1285" s="18" t="s">
        <v>25</v>
      </c>
      <c r="J1285" s="19">
        <v>225</v>
      </c>
      <c r="K1285" s="11"/>
      <c r="L1285" s="11">
        <f>D1285*K1285</f>
        <v>0</v>
      </c>
      <c r="M1285" s="11">
        <f>IF(49999&lt;$L$9,IF($L$9&lt;100000,F1285*K1285,0),0)</f>
        <v>0</v>
      </c>
      <c r="N1285" s="11">
        <f>IF($L$9&gt;100000,H1285*K1285,0)</f>
        <v>0</v>
      </c>
    </row>
    <row r="1286" spans="2:14" s="1" customFormat="1" ht="21.95" customHeight="1" outlineLevel="2" x14ac:dyDescent="0.2">
      <c r="B1286" s="35" t="s">
        <v>2557</v>
      </c>
      <c r="C1286" s="16" t="s">
        <v>2558</v>
      </c>
      <c r="D1286" s="17">
        <v>145</v>
      </c>
      <c r="E1286" s="18" t="s">
        <v>25</v>
      </c>
      <c r="F1286" s="17">
        <v>149</v>
      </c>
      <c r="G1286" s="18" t="s">
        <v>25</v>
      </c>
      <c r="H1286" s="17">
        <v>135</v>
      </c>
      <c r="I1286" s="18" t="s">
        <v>25</v>
      </c>
      <c r="J1286" s="19">
        <v>258</v>
      </c>
      <c r="K1286" s="11"/>
      <c r="L1286" s="11">
        <f>D1286*K1286</f>
        <v>0</v>
      </c>
      <c r="M1286" s="11">
        <f>IF(49999&lt;$L$9,IF($L$9&lt;100000,F1286*K1286,0),0)</f>
        <v>0</v>
      </c>
      <c r="N1286" s="11">
        <f>IF($L$9&gt;100000,H1286*K1286,0)</f>
        <v>0</v>
      </c>
    </row>
    <row r="1287" spans="2:14" s="1" customFormat="1" ht="21.95" customHeight="1" outlineLevel="2" x14ac:dyDescent="0.2">
      <c r="B1287" s="35" t="s">
        <v>2559</v>
      </c>
      <c r="C1287" s="16" t="s">
        <v>2560</v>
      </c>
      <c r="D1287" s="17">
        <v>145</v>
      </c>
      <c r="E1287" s="18" t="s">
        <v>25</v>
      </c>
      <c r="F1287" s="17">
        <v>149</v>
      </c>
      <c r="G1287" s="18" t="s">
        <v>25</v>
      </c>
      <c r="H1287" s="17">
        <v>135</v>
      </c>
      <c r="I1287" s="18" t="s">
        <v>25</v>
      </c>
      <c r="J1287" s="19">
        <v>198</v>
      </c>
      <c r="K1287" s="11"/>
      <c r="L1287" s="11">
        <f>D1287*K1287</f>
        <v>0</v>
      </c>
      <c r="M1287" s="11">
        <f>IF(49999&lt;$L$9,IF($L$9&lt;100000,F1287*K1287,0),0)</f>
        <v>0</v>
      </c>
      <c r="N1287" s="11">
        <f>IF($L$9&gt;100000,H1287*K1287,0)</f>
        <v>0</v>
      </c>
    </row>
    <row r="1288" spans="2:14" s="1" customFormat="1" ht="21.95" customHeight="1" outlineLevel="2" x14ac:dyDescent="0.2">
      <c r="B1288" s="35" t="s">
        <v>2561</v>
      </c>
      <c r="C1288" s="16" t="s">
        <v>2562</v>
      </c>
      <c r="D1288" s="17">
        <v>145</v>
      </c>
      <c r="E1288" s="18" t="s">
        <v>25</v>
      </c>
      <c r="F1288" s="17">
        <v>149</v>
      </c>
      <c r="G1288" s="18" t="s">
        <v>25</v>
      </c>
      <c r="H1288" s="17">
        <v>135</v>
      </c>
      <c r="I1288" s="18" t="s">
        <v>25</v>
      </c>
      <c r="J1288" s="19">
        <v>134</v>
      </c>
      <c r="K1288" s="11"/>
      <c r="L1288" s="11">
        <f>D1288*K1288</f>
        <v>0</v>
      </c>
      <c r="M1288" s="11">
        <f>IF(49999&lt;$L$9,IF($L$9&lt;100000,F1288*K1288,0),0)</f>
        <v>0</v>
      </c>
      <c r="N1288" s="11">
        <f>IF($L$9&gt;100000,H1288*K1288,0)</f>
        <v>0</v>
      </c>
    </row>
    <row r="1289" spans="2:14" s="1" customFormat="1" ht="21.95" customHeight="1" outlineLevel="2" x14ac:dyDescent="0.2">
      <c r="B1289" s="35" t="s">
        <v>2563</v>
      </c>
      <c r="C1289" s="16" t="s">
        <v>2564</v>
      </c>
      <c r="D1289" s="17">
        <v>284</v>
      </c>
      <c r="E1289" s="18" t="s">
        <v>25</v>
      </c>
      <c r="F1289" s="17">
        <v>265</v>
      </c>
      <c r="G1289" s="18" t="s">
        <v>25</v>
      </c>
      <c r="H1289" s="17">
        <v>245.5</v>
      </c>
      <c r="I1289" s="18" t="s">
        <v>25</v>
      </c>
      <c r="J1289" s="19">
        <v>13</v>
      </c>
      <c r="K1289" s="11"/>
      <c r="L1289" s="11">
        <f>D1289*K1289</f>
        <v>0</v>
      </c>
      <c r="M1289" s="11">
        <f>IF(49999&lt;$L$9,IF($L$9&lt;100000,F1289*K1289,0),0)</f>
        <v>0</v>
      </c>
      <c r="N1289" s="11">
        <f>IF($L$9&gt;100000,H1289*K1289,0)</f>
        <v>0</v>
      </c>
    </row>
    <row r="1290" spans="2:14" s="1" customFormat="1" ht="11.1" customHeight="1" outlineLevel="2" x14ac:dyDescent="0.2">
      <c r="B1290" s="35" t="s">
        <v>2565</v>
      </c>
      <c r="C1290" s="16" t="s">
        <v>2566</v>
      </c>
      <c r="D1290" s="17">
        <v>284</v>
      </c>
      <c r="E1290" s="18" t="s">
        <v>25</v>
      </c>
      <c r="F1290" s="17">
        <v>265</v>
      </c>
      <c r="G1290" s="18" t="s">
        <v>25</v>
      </c>
      <c r="H1290" s="17">
        <v>245.5</v>
      </c>
      <c r="I1290" s="18" t="s">
        <v>25</v>
      </c>
      <c r="J1290" s="19">
        <v>14</v>
      </c>
      <c r="K1290" s="11"/>
      <c r="L1290" s="11">
        <f>D1290*K1290</f>
        <v>0</v>
      </c>
      <c r="M1290" s="11">
        <f>IF(49999&lt;$L$9,IF($L$9&lt;100000,F1290*K1290,0),0)</f>
        <v>0</v>
      </c>
      <c r="N1290" s="11">
        <f>IF($L$9&gt;100000,H1290*K1290,0)</f>
        <v>0</v>
      </c>
    </row>
    <row r="1291" spans="2:14" s="1" customFormat="1" ht="21.95" customHeight="1" outlineLevel="2" x14ac:dyDescent="0.2">
      <c r="B1291" s="35" t="s">
        <v>2567</v>
      </c>
      <c r="C1291" s="16" t="s">
        <v>2568</v>
      </c>
      <c r="D1291" s="17">
        <v>284</v>
      </c>
      <c r="E1291" s="18" t="s">
        <v>25</v>
      </c>
      <c r="F1291" s="17">
        <v>265</v>
      </c>
      <c r="G1291" s="18" t="s">
        <v>25</v>
      </c>
      <c r="H1291" s="17">
        <v>245.5</v>
      </c>
      <c r="I1291" s="18" t="s">
        <v>25</v>
      </c>
      <c r="J1291" s="19">
        <v>13</v>
      </c>
      <c r="K1291" s="11"/>
      <c r="L1291" s="11">
        <f>D1291*K1291</f>
        <v>0</v>
      </c>
      <c r="M1291" s="11">
        <f>IF(49999&lt;$L$9,IF($L$9&lt;100000,F1291*K1291,0),0)</f>
        <v>0</v>
      </c>
      <c r="N1291" s="11">
        <f>IF($L$9&gt;100000,H1291*K1291,0)</f>
        <v>0</v>
      </c>
    </row>
    <row r="1292" spans="2:14" s="1" customFormat="1" ht="21.95" customHeight="1" outlineLevel="2" x14ac:dyDescent="0.2">
      <c r="B1292" s="35" t="s">
        <v>2569</v>
      </c>
      <c r="C1292" s="16" t="s">
        <v>2570</v>
      </c>
      <c r="D1292" s="17">
        <v>284</v>
      </c>
      <c r="E1292" s="18" t="s">
        <v>25</v>
      </c>
      <c r="F1292" s="17">
        <v>265</v>
      </c>
      <c r="G1292" s="18" t="s">
        <v>25</v>
      </c>
      <c r="H1292" s="17">
        <v>245.5</v>
      </c>
      <c r="I1292" s="18" t="s">
        <v>25</v>
      </c>
      <c r="J1292" s="19">
        <v>15</v>
      </c>
      <c r="K1292" s="11"/>
      <c r="L1292" s="11">
        <f>D1292*K1292</f>
        <v>0</v>
      </c>
      <c r="M1292" s="11">
        <f>IF(49999&lt;$L$9,IF($L$9&lt;100000,F1292*K1292,0),0)</f>
        <v>0</v>
      </c>
      <c r="N1292" s="11">
        <f>IF($L$9&gt;100000,H1292*K1292,0)</f>
        <v>0</v>
      </c>
    </row>
    <row r="1293" spans="2:14" s="1" customFormat="1" ht="11.1" customHeight="1" outlineLevel="2" x14ac:dyDescent="0.2">
      <c r="B1293" s="35" t="s">
        <v>2571</v>
      </c>
      <c r="C1293" s="16" t="s">
        <v>2572</v>
      </c>
      <c r="D1293" s="17">
        <v>284</v>
      </c>
      <c r="E1293" s="18" t="s">
        <v>25</v>
      </c>
      <c r="F1293" s="17">
        <v>265</v>
      </c>
      <c r="G1293" s="18" t="s">
        <v>25</v>
      </c>
      <c r="H1293" s="17">
        <v>245.5</v>
      </c>
      <c r="I1293" s="18" t="s">
        <v>25</v>
      </c>
      <c r="J1293" s="19">
        <v>18</v>
      </c>
      <c r="K1293" s="11"/>
      <c r="L1293" s="11">
        <f>D1293*K1293</f>
        <v>0</v>
      </c>
      <c r="M1293" s="11">
        <f>IF(49999&lt;$L$9,IF($L$9&lt;100000,F1293*K1293,0),0)</f>
        <v>0</v>
      </c>
      <c r="N1293" s="11">
        <f>IF($L$9&gt;100000,H1293*K1293,0)</f>
        <v>0</v>
      </c>
    </row>
    <row r="1294" spans="2:14" s="1" customFormat="1" ht="21.95" customHeight="1" outlineLevel="2" x14ac:dyDescent="0.2">
      <c r="B1294" s="35" t="s">
        <v>2573</v>
      </c>
      <c r="C1294" s="16" t="s">
        <v>2574</v>
      </c>
      <c r="D1294" s="17">
        <v>284</v>
      </c>
      <c r="E1294" s="18" t="s">
        <v>25</v>
      </c>
      <c r="F1294" s="17">
        <v>265</v>
      </c>
      <c r="G1294" s="18" t="s">
        <v>25</v>
      </c>
      <c r="H1294" s="17">
        <v>245.5</v>
      </c>
      <c r="I1294" s="18" t="s">
        <v>25</v>
      </c>
      <c r="J1294" s="19">
        <v>15</v>
      </c>
      <c r="K1294" s="11"/>
      <c r="L1294" s="11">
        <f>D1294*K1294</f>
        <v>0</v>
      </c>
      <c r="M1294" s="11">
        <f>IF(49999&lt;$L$9,IF($L$9&lt;100000,F1294*K1294,0),0)</f>
        <v>0</v>
      </c>
      <c r="N1294" s="11">
        <f>IF($L$9&gt;100000,H1294*K1294,0)</f>
        <v>0</v>
      </c>
    </row>
    <row r="1295" spans="2:14" s="1" customFormat="1" ht="11.1" customHeight="1" outlineLevel="2" x14ac:dyDescent="0.2">
      <c r="B1295" s="35" t="s">
        <v>2575</v>
      </c>
      <c r="C1295" s="16" t="s">
        <v>2576</v>
      </c>
      <c r="D1295" s="17">
        <v>284</v>
      </c>
      <c r="E1295" s="18" t="s">
        <v>25</v>
      </c>
      <c r="F1295" s="17">
        <v>265</v>
      </c>
      <c r="G1295" s="18" t="s">
        <v>25</v>
      </c>
      <c r="H1295" s="17">
        <v>245.5</v>
      </c>
      <c r="I1295" s="18" t="s">
        <v>25</v>
      </c>
      <c r="J1295" s="19">
        <v>13</v>
      </c>
      <c r="K1295" s="11"/>
      <c r="L1295" s="11">
        <f>D1295*K1295</f>
        <v>0</v>
      </c>
      <c r="M1295" s="11">
        <f>IF(49999&lt;$L$9,IF($L$9&lt;100000,F1295*K1295,0),0)</f>
        <v>0</v>
      </c>
      <c r="N1295" s="11">
        <f>IF($L$9&gt;100000,H1295*K1295,0)</f>
        <v>0</v>
      </c>
    </row>
    <row r="1296" spans="2:14" s="1" customFormat="1" ht="11.1" customHeight="1" outlineLevel="2" x14ac:dyDescent="0.2">
      <c r="B1296" s="35" t="s">
        <v>2577</v>
      </c>
      <c r="C1296" s="16" t="s">
        <v>2578</v>
      </c>
      <c r="D1296" s="17">
        <v>284</v>
      </c>
      <c r="E1296" s="18" t="s">
        <v>25</v>
      </c>
      <c r="F1296" s="17">
        <v>265</v>
      </c>
      <c r="G1296" s="18" t="s">
        <v>25</v>
      </c>
      <c r="H1296" s="17">
        <v>245.5</v>
      </c>
      <c r="I1296" s="18" t="s">
        <v>25</v>
      </c>
      <c r="J1296" s="19">
        <v>17</v>
      </c>
      <c r="K1296" s="11"/>
      <c r="L1296" s="11">
        <f>D1296*K1296</f>
        <v>0</v>
      </c>
      <c r="M1296" s="11">
        <f>IF(49999&lt;$L$9,IF($L$9&lt;100000,F1296*K1296,0),0)</f>
        <v>0</v>
      </c>
      <c r="N1296" s="11">
        <f>IF($L$9&gt;100000,H1296*K1296,0)</f>
        <v>0</v>
      </c>
    </row>
    <row r="1297" spans="2:14" s="1" customFormat="1" ht="11.1" customHeight="1" outlineLevel="2" x14ac:dyDescent="0.2">
      <c r="B1297" s="35" t="s">
        <v>2579</v>
      </c>
      <c r="C1297" s="16" t="s">
        <v>2580</v>
      </c>
      <c r="D1297" s="17">
        <v>284</v>
      </c>
      <c r="E1297" s="18" t="s">
        <v>25</v>
      </c>
      <c r="F1297" s="17">
        <v>265</v>
      </c>
      <c r="G1297" s="18" t="s">
        <v>25</v>
      </c>
      <c r="H1297" s="17">
        <v>245.5</v>
      </c>
      <c r="I1297" s="18" t="s">
        <v>25</v>
      </c>
      <c r="J1297" s="19">
        <v>10</v>
      </c>
      <c r="K1297" s="11"/>
      <c r="L1297" s="11">
        <f>D1297*K1297</f>
        <v>0</v>
      </c>
      <c r="M1297" s="11">
        <f>IF(49999&lt;$L$9,IF($L$9&lt;100000,F1297*K1297,0),0)</f>
        <v>0</v>
      </c>
      <c r="N1297" s="11">
        <f>IF($L$9&gt;100000,H1297*K1297,0)</f>
        <v>0</v>
      </c>
    </row>
    <row r="1298" spans="2:14" s="1" customFormat="1" ht="11.1" customHeight="1" outlineLevel="2" x14ac:dyDescent="0.2">
      <c r="B1298" s="35" t="s">
        <v>2581</v>
      </c>
      <c r="C1298" s="16" t="s">
        <v>2582</v>
      </c>
      <c r="D1298" s="17">
        <v>284</v>
      </c>
      <c r="E1298" s="18" t="s">
        <v>25</v>
      </c>
      <c r="F1298" s="17">
        <v>265</v>
      </c>
      <c r="G1298" s="18" t="s">
        <v>25</v>
      </c>
      <c r="H1298" s="17">
        <v>245.5</v>
      </c>
      <c r="I1298" s="18" t="s">
        <v>25</v>
      </c>
      <c r="J1298" s="19">
        <v>12</v>
      </c>
      <c r="K1298" s="11"/>
      <c r="L1298" s="11">
        <f>D1298*K1298</f>
        <v>0</v>
      </c>
      <c r="M1298" s="11">
        <f>IF(49999&lt;$L$9,IF($L$9&lt;100000,F1298*K1298,0),0)</f>
        <v>0</v>
      </c>
      <c r="N1298" s="11">
        <f>IF($L$9&gt;100000,H1298*K1298,0)</f>
        <v>0</v>
      </c>
    </row>
    <row r="1299" spans="2:14" s="1" customFormat="1" ht="11.1" customHeight="1" outlineLevel="2" x14ac:dyDescent="0.2">
      <c r="B1299" s="35" t="s">
        <v>2583</v>
      </c>
      <c r="C1299" s="16" t="s">
        <v>2584</v>
      </c>
      <c r="D1299" s="17">
        <v>284</v>
      </c>
      <c r="E1299" s="18" t="s">
        <v>25</v>
      </c>
      <c r="F1299" s="17">
        <v>265</v>
      </c>
      <c r="G1299" s="18" t="s">
        <v>25</v>
      </c>
      <c r="H1299" s="17">
        <v>245.5</v>
      </c>
      <c r="I1299" s="18" t="s">
        <v>25</v>
      </c>
      <c r="J1299" s="19">
        <v>17</v>
      </c>
      <c r="K1299" s="11"/>
      <c r="L1299" s="11">
        <f>D1299*K1299</f>
        <v>0</v>
      </c>
      <c r="M1299" s="11">
        <f>IF(49999&lt;$L$9,IF($L$9&lt;100000,F1299*K1299,0),0)</f>
        <v>0</v>
      </c>
      <c r="N1299" s="11">
        <f>IF($L$9&gt;100000,H1299*K1299,0)</f>
        <v>0</v>
      </c>
    </row>
    <row r="1300" spans="2:14" s="1" customFormat="1" ht="11.1" customHeight="1" outlineLevel="2" x14ac:dyDescent="0.2">
      <c r="B1300" s="35" t="s">
        <v>2585</v>
      </c>
      <c r="C1300" s="16" t="s">
        <v>2586</v>
      </c>
      <c r="D1300" s="17">
        <v>284</v>
      </c>
      <c r="E1300" s="18" t="s">
        <v>25</v>
      </c>
      <c r="F1300" s="17">
        <v>265</v>
      </c>
      <c r="G1300" s="18" t="s">
        <v>25</v>
      </c>
      <c r="H1300" s="17">
        <v>245.5</v>
      </c>
      <c r="I1300" s="18" t="s">
        <v>25</v>
      </c>
      <c r="J1300" s="19">
        <v>17</v>
      </c>
      <c r="K1300" s="11"/>
      <c r="L1300" s="11">
        <f>D1300*K1300</f>
        <v>0</v>
      </c>
      <c r="M1300" s="11">
        <f>IF(49999&lt;$L$9,IF($L$9&lt;100000,F1300*K1300,0),0)</f>
        <v>0</v>
      </c>
      <c r="N1300" s="11">
        <f>IF($L$9&gt;100000,H1300*K1300,0)</f>
        <v>0</v>
      </c>
    </row>
    <row r="1301" spans="2:14" s="1" customFormat="1" ht="21.95" customHeight="1" outlineLevel="2" x14ac:dyDescent="0.2">
      <c r="B1301" s="35" t="s">
        <v>2587</v>
      </c>
      <c r="C1301" s="16" t="s">
        <v>2588</v>
      </c>
      <c r="D1301" s="17">
        <v>284</v>
      </c>
      <c r="E1301" s="18" t="s">
        <v>25</v>
      </c>
      <c r="F1301" s="17">
        <v>265</v>
      </c>
      <c r="G1301" s="18" t="s">
        <v>25</v>
      </c>
      <c r="H1301" s="17">
        <v>245.5</v>
      </c>
      <c r="I1301" s="18" t="s">
        <v>25</v>
      </c>
      <c r="J1301" s="19">
        <v>4</v>
      </c>
      <c r="K1301" s="11"/>
      <c r="L1301" s="11">
        <f>D1301*K1301</f>
        <v>0</v>
      </c>
      <c r="M1301" s="11">
        <f>IF(49999&lt;$L$9,IF($L$9&lt;100000,F1301*K1301,0),0)</f>
        <v>0</v>
      </c>
      <c r="N1301" s="11">
        <f>IF($L$9&gt;100000,H1301*K1301,0)</f>
        <v>0</v>
      </c>
    </row>
    <row r="1302" spans="2:14" s="1" customFormat="1" ht="11.1" customHeight="1" outlineLevel="2" x14ac:dyDescent="0.2">
      <c r="B1302" s="35" t="s">
        <v>2589</v>
      </c>
      <c r="C1302" s="16" t="s">
        <v>2590</v>
      </c>
      <c r="D1302" s="17">
        <v>284</v>
      </c>
      <c r="E1302" s="18" t="s">
        <v>25</v>
      </c>
      <c r="F1302" s="17">
        <v>265</v>
      </c>
      <c r="G1302" s="18" t="s">
        <v>25</v>
      </c>
      <c r="H1302" s="17">
        <v>245.5</v>
      </c>
      <c r="I1302" s="18" t="s">
        <v>25</v>
      </c>
      <c r="J1302" s="19">
        <v>17</v>
      </c>
      <c r="K1302" s="11"/>
      <c r="L1302" s="11">
        <f>D1302*K1302</f>
        <v>0</v>
      </c>
      <c r="M1302" s="11">
        <f>IF(49999&lt;$L$9,IF($L$9&lt;100000,F1302*K1302,0),0)</f>
        <v>0</v>
      </c>
      <c r="N1302" s="11">
        <f>IF($L$9&gt;100000,H1302*K1302,0)</f>
        <v>0</v>
      </c>
    </row>
    <row r="1303" spans="2:14" s="1" customFormat="1" ht="21.95" customHeight="1" outlineLevel="2" x14ac:dyDescent="0.2">
      <c r="B1303" s="35" t="s">
        <v>2591</v>
      </c>
      <c r="C1303" s="16" t="s">
        <v>2592</v>
      </c>
      <c r="D1303" s="17">
        <v>284</v>
      </c>
      <c r="E1303" s="18" t="s">
        <v>25</v>
      </c>
      <c r="F1303" s="17">
        <v>265</v>
      </c>
      <c r="G1303" s="18" t="s">
        <v>25</v>
      </c>
      <c r="H1303" s="17">
        <v>245.5</v>
      </c>
      <c r="I1303" s="18" t="s">
        <v>25</v>
      </c>
      <c r="J1303" s="19">
        <v>14</v>
      </c>
      <c r="K1303" s="11"/>
      <c r="L1303" s="11">
        <f>D1303*K1303</f>
        <v>0</v>
      </c>
      <c r="M1303" s="11">
        <f>IF(49999&lt;$L$9,IF($L$9&lt;100000,F1303*K1303,0),0)</f>
        <v>0</v>
      </c>
      <c r="N1303" s="11">
        <f>IF($L$9&gt;100000,H1303*K1303,0)</f>
        <v>0</v>
      </c>
    </row>
    <row r="1304" spans="2:14" s="1" customFormat="1" ht="11.1" customHeight="1" outlineLevel="2" x14ac:dyDescent="0.2">
      <c r="B1304" s="35" t="s">
        <v>2593</v>
      </c>
      <c r="C1304" s="16" t="s">
        <v>2594</v>
      </c>
      <c r="D1304" s="17">
        <v>284</v>
      </c>
      <c r="E1304" s="18" t="s">
        <v>25</v>
      </c>
      <c r="F1304" s="17">
        <v>265</v>
      </c>
      <c r="G1304" s="18" t="s">
        <v>25</v>
      </c>
      <c r="H1304" s="17">
        <v>245.5</v>
      </c>
      <c r="I1304" s="18" t="s">
        <v>25</v>
      </c>
      <c r="J1304" s="19">
        <v>15</v>
      </c>
      <c r="K1304" s="11"/>
      <c r="L1304" s="11">
        <f>D1304*K1304</f>
        <v>0</v>
      </c>
      <c r="M1304" s="11">
        <f>IF(49999&lt;$L$9,IF($L$9&lt;100000,F1304*K1304,0),0)</f>
        <v>0</v>
      </c>
      <c r="N1304" s="11">
        <f>IF($L$9&gt;100000,H1304*K1304,0)</f>
        <v>0</v>
      </c>
    </row>
    <row r="1305" spans="2:14" s="1" customFormat="1" ht="11.1" customHeight="1" outlineLevel="2" x14ac:dyDescent="0.2">
      <c r="B1305" s="35" t="s">
        <v>2595</v>
      </c>
      <c r="C1305" s="16" t="s">
        <v>2596</v>
      </c>
      <c r="D1305" s="17">
        <v>284</v>
      </c>
      <c r="E1305" s="18" t="s">
        <v>25</v>
      </c>
      <c r="F1305" s="17">
        <v>265</v>
      </c>
      <c r="G1305" s="18" t="s">
        <v>25</v>
      </c>
      <c r="H1305" s="17">
        <v>245.5</v>
      </c>
      <c r="I1305" s="18" t="s">
        <v>25</v>
      </c>
      <c r="J1305" s="19">
        <v>18</v>
      </c>
      <c r="K1305" s="11"/>
      <c r="L1305" s="11">
        <f>D1305*K1305</f>
        <v>0</v>
      </c>
      <c r="M1305" s="11">
        <f>IF(49999&lt;$L$9,IF($L$9&lt;100000,F1305*K1305,0),0)</f>
        <v>0</v>
      </c>
      <c r="N1305" s="11">
        <f>IF($L$9&gt;100000,H1305*K1305,0)</f>
        <v>0</v>
      </c>
    </row>
    <row r="1306" spans="2:14" s="1" customFormat="1" ht="11.1" customHeight="1" outlineLevel="2" x14ac:dyDescent="0.2">
      <c r="B1306" s="35" t="s">
        <v>2597</v>
      </c>
      <c r="C1306" s="16" t="s">
        <v>2598</v>
      </c>
      <c r="D1306" s="17">
        <v>284</v>
      </c>
      <c r="E1306" s="18" t="s">
        <v>25</v>
      </c>
      <c r="F1306" s="17">
        <v>265</v>
      </c>
      <c r="G1306" s="18" t="s">
        <v>25</v>
      </c>
      <c r="H1306" s="17">
        <v>245.5</v>
      </c>
      <c r="I1306" s="18" t="s">
        <v>25</v>
      </c>
      <c r="J1306" s="19">
        <v>15</v>
      </c>
      <c r="K1306" s="11"/>
      <c r="L1306" s="11">
        <f>D1306*K1306</f>
        <v>0</v>
      </c>
      <c r="M1306" s="11">
        <f>IF(49999&lt;$L$9,IF($L$9&lt;100000,F1306*K1306,0),0)</f>
        <v>0</v>
      </c>
      <c r="N1306" s="11">
        <f>IF($L$9&gt;100000,H1306*K1306,0)</f>
        <v>0</v>
      </c>
    </row>
    <row r="1307" spans="2:14" s="1" customFormat="1" ht="21.95" customHeight="1" outlineLevel="2" x14ac:dyDescent="0.2">
      <c r="B1307" s="35" t="s">
        <v>2599</v>
      </c>
      <c r="C1307" s="16" t="s">
        <v>2600</v>
      </c>
      <c r="D1307" s="17">
        <v>284</v>
      </c>
      <c r="E1307" s="18" t="s">
        <v>25</v>
      </c>
      <c r="F1307" s="17">
        <v>265</v>
      </c>
      <c r="G1307" s="18" t="s">
        <v>25</v>
      </c>
      <c r="H1307" s="17">
        <v>245.5</v>
      </c>
      <c r="I1307" s="18" t="s">
        <v>25</v>
      </c>
      <c r="J1307" s="19">
        <v>17</v>
      </c>
      <c r="K1307" s="11"/>
      <c r="L1307" s="11">
        <f>D1307*K1307</f>
        <v>0</v>
      </c>
      <c r="M1307" s="11">
        <f>IF(49999&lt;$L$9,IF($L$9&lt;100000,F1307*K1307,0),0)</f>
        <v>0</v>
      </c>
      <c r="N1307" s="11">
        <f>IF($L$9&gt;100000,H1307*K1307,0)</f>
        <v>0</v>
      </c>
    </row>
    <row r="1308" spans="2:14" s="1" customFormat="1" ht="21.95" customHeight="1" outlineLevel="2" x14ac:dyDescent="0.2">
      <c r="B1308" s="35" t="s">
        <v>2601</v>
      </c>
      <c r="C1308" s="16" t="s">
        <v>2602</v>
      </c>
      <c r="D1308" s="17">
        <v>69</v>
      </c>
      <c r="E1308" s="18" t="s">
        <v>25</v>
      </c>
      <c r="F1308" s="17">
        <v>66</v>
      </c>
      <c r="G1308" s="18" t="s">
        <v>25</v>
      </c>
      <c r="H1308" s="17">
        <v>60</v>
      </c>
      <c r="I1308" s="18" t="s">
        <v>25</v>
      </c>
      <c r="J1308" s="19">
        <v>299</v>
      </c>
      <c r="K1308" s="11"/>
      <c r="L1308" s="11">
        <f>D1308*K1308</f>
        <v>0</v>
      </c>
      <c r="M1308" s="11">
        <f>IF(49999&lt;$L$9,IF($L$9&lt;100000,F1308*K1308,0),0)</f>
        <v>0</v>
      </c>
      <c r="N1308" s="11">
        <f>IF($L$9&gt;100000,H1308*K1308,0)</f>
        <v>0</v>
      </c>
    </row>
    <row r="1309" spans="2:14" s="1" customFormat="1" ht="21.95" customHeight="1" outlineLevel="2" x14ac:dyDescent="0.2">
      <c r="B1309" s="35" t="s">
        <v>2603</v>
      </c>
      <c r="C1309" s="16" t="s">
        <v>2604</v>
      </c>
      <c r="D1309" s="17">
        <v>72</v>
      </c>
      <c r="E1309" s="18" t="s">
        <v>25</v>
      </c>
      <c r="F1309" s="17">
        <v>70</v>
      </c>
      <c r="G1309" s="18" t="s">
        <v>25</v>
      </c>
      <c r="H1309" s="17">
        <v>65</v>
      </c>
      <c r="I1309" s="18" t="s">
        <v>25</v>
      </c>
      <c r="J1309" s="19">
        <v>85</v>
      </c>
      <c r="K1309" s="11"/>
      <c r="L1309" s="11">
        <f>D1309*K1309</f>
        <v>0</v>
      </c>
      <c r="M1309" s="11">
        <f>IF(49999&lt;$L$9,IF($L$9&lt;100000,F1309*K1309,0),0)</f>
        <v>0</v>
      </c>
      <c r="N1309" s="11">
        <f>IF($L$9&gt;100000,H1309*K1309,0)</f>
        <v>0</v>
      </c>
    </row>
    <row r="1310" spans="2:14" s="1" customFormat="1" ht="21.95" customHeight="1" outlineLevel="2" x14ac:dyDescent="0.2">
      <c r="B1310" s="35" t="s">
        <v>2605</v>
      </c>
      <c r="C1310" s="16" t="s">
        <v>2606</v>
      </c>
      <c r="D1310" s="17">
        <v>69</v>
      </c>
      <c r="E1310" s="18" t="s">
        <v>25</v>
      </c>
      <c r="F1310" s="17">
        <v>66</v>
      </c>
      <c r="G1310" s="18" t="s">
        <v>25</v>
      </c>
      <c r="H1310" s="17">
        <v>60</v>
      </c>
      <c r="I1310" s="18" t="s">
        <v>25</v>
      </c>
      <c r="J1310" s="19">
        <v>299</v>
      </c>
      <c r="K1310" s="11"/>
      <c r="L1310" s="11">
        <f>D1310*K1310</f>
        <v>0</v>
      </c>
      <c r="M1310" s="11">
        <f>IF(49999&lt;$L$9,IF($L$9&lt;100000,F1310*K1310,0),0)</f>
        <v>0</v>
      </c>
      <c r="N1310" s="11">
        <f>IF($L$9&gt;100000,H1310*K1310,0)</f>
        <v>0</v>
      </c>
    </row>
    <row r="1311" spans="2:14" s="1" customFormat="1" ht="21.95" customHeight="1" outlineLevel="2" x14ac:dyDescent="0.2">
      <c r="B1311" s="35" t="s">
        <v>2607</v>
      </c>
      <c r="C1311" s="16" t="s">
        <v>2608</v>
      </c>
      <c r="D1311" s="17">
        <v>69</v>
      </c>
      <c r="E1311" s="18" t="s">
        <v>25</v>
      </c>
      <c r="F1311" s="17">
        <v>66</v>
      </c>
      <c r="G1311" s="18" t="s">
        <v>25</v>
      </c>
      <c r="H1311" s="17">
        <v>60</v>
      </c>
      <c r="I1311" s="18" t="s">
        <v>25</v>
      </c>
      <c r="J1311" s="19">
        <v>100</v>
      </c>
      <c r="K1311" s="11"/>
      <c r="L1311" s="11">
        <f>D1311*K1311</f>
        <v>0</v>
      </c>
      <c r="M1311" s="11">
        <f>IF(49999&lt;$L$9,IF($L$9&lt;100000,F1311*K1311,0),0)</f>
        <v>0</v>
      </c>
      <c r="N1311" s="11">
        <f>IF($L$9&gt;100000,H1311*K1311,0)</f>
        <v>0</v>
      </c>
    </row>
    <row r="1312" spans="2:14" s="1" customFormat="1" ht="11.1" customHeight="1" outlineLevel="2" x14ac:dyDescent="0.2">
      <c r="B1312" s="35" t="s">
        <v>2609</v>
      </c>
      <c r="C1312" s="16" t="s">
        <v>2610</v>
      </c>
      <c r="D1312" s="17">
        <v>284</v>
      </c>
      <c r="E1312" s="18" t="s">
        <v>25</v>
      </c>
      <c r="F1312" s="17">
        <v>265</v>
      </c>
      <c r="G1312" s="18" t="s">
        <v>25</v>
      </c>
      <c r="H1312" s="17">
        <v>245.5</v>
      </c>
      <c r="I1312" s="18" t="s">
        <v>25</v>
      </c>
      <c r="J1312" s="19">
        <v>19</v>
      </c>
      <c r="K1312" s="11"/>
      <c r="L1312" s="11">
        <f>D1312*K1312</f>
        <v>0</v>
      </c>
      <c r="M1312" s="11">
        <f>IF(49999&lt;$L$9,IF($L$9&lt;100000,F1312*K1312,0),0)</f>
        <v>0</v>
      </c>
      <c r="N1312" s="11">
        <f>IF($L$9&gt;100000,H1312*K1312,0)</f>
        <v>0</v>
      </c>
    </row>
    <row r="1313" spans="2:14" s="1" customFormat="1" ht="11.1" customHeight="1" outlineLevel="2" x14ac:dyDescent="0.2">
      <c r="B1313" s="35" t="s">
        <v>2611</v>
      </c>
      <c r="C1313" s="16" t="s">
        <v>2612</v>
      </c>
      <c r="D1313" s="17">
        <v>284</v>
      </c>
      <c r="E1313" s="18" t="s">
        <v>25</v>
      </c>
      <c r="F1313" s="17">
        <v>265</v>
      </c>
      <c r="G1313" s="18" t="s">
        <v>25</v>
      </c>
      <c r="H1313" s="17">
        <v>245.5</v>
      </c>
      <c r="I1313" s="18" t="s">
        <v>25</v>
      </c>
      <c r="J1313" s="19">
        <v>18</v>
      </c>
      <c r="K1313" s="11"/>
      <c r="L1313" s="11">
        <f>D1313*K1313</f>
        <v>0</v>
      </c>
      <c r="M1313" s="11">
        <f>IF(49999&lt;$L$9,IF($L$9&lt;100000,F1313*K1313,0),0)</f>
        <v>0</v>
      </c>
      <c r="N1313" s="11">
        <f>IF($L$9&gt;100000,H1313*K1313,0)</f>
        <v>0</v>
      </c>
    </row>
    <row r="1314" spans="2:14" s="1" customFormat="1" ht="21.95" customHeight="1" outlineLevel="2" x14ac:dyDescent="0.2">
      <c r="B1314" s="35" t="s">
        <v>2613</v>
      </c>
      <c r="C1314" s="16" t="s">
        <v>2614</v>
      </c>
      <c r="D1314" s="17">
        <v>284</v>
      </c>
      <c r="E1314" s="18" t="s">
        <v>25</v>
      </c>
      <c r="F1314" s="17">
        <v>265</v>
      </c>
      <c r="G1314" s="18" t="s">
        <v>25</v>
      </c>
      <c r="H1314" s="17">
        <v>245.5</v>
      </c>
      <c r="I1314" s="18" t="s">
        <v>25</v>
      </c>
      <c r="J1314" s="19">
        <v>17</v>
      </c>
      <c r="K1314" s="11"/>
      <c r="L1314" s="11">
        <f>D1314*K1314</f>
        <v>0</v>
      </c>
      <c r="M1314" s="11">
        <f>IF(49999&lt;$L$9,IF($L$9&lt;100000,F1314*K1314,0),0)</f>
        <v>0</v>
      </c>
      <c r="N1314" s="11">
        <f>IF($L$9&gt;100000,H1314*K1314,0)</f>
        <v>0</v>
      </c>
    </row>
    <row r="1315" spans="2:14" s="1" customFormat="1" ht="11.1" customHeight="1" outlineLevel="2" x14ac:dyDescent="0.2">
      <c r="B1315" s="35" t="s">
        <v>2615</v>
      </c>
      <c r="C1315" s="16" t="s">
        <v>2616</v>
      </c>
      <c r="D1315" s="17">
        <v>284</v>
      </c>
      <c r="E1315" s="18" t="s">
        <v>25</v>
      </c>
      <c r="F1315" s="17">
        <v>265</v>
      </c>
      <c r="G1315" s="18" t="s">
        <v>25</v>
      </c>
      <c r="H1315" s="17">
        <v>245.5</v>
      </c>
      <c r="I1315" s="18" t="s">
        <v>25</v>
      </c>
      <c r="J1315" s="19">
        <v>17</v>
      </c>
      <c r="K1315" s="11"/>
      <c r="L1315" s="11">
        <f>D1315*K1315</f>
        <v>0</v>
      </c>
      <c r="M1315" s="11">
        <f>IF(49999&lt;$L$9,IF($L$9&lt;100000,F1315*K1315,0),0)</f>
        <v>0</v>
      </c>
      <c r="N1315" s="11">
        <f>IF($L$9&gt;100000,H1315*K1315,0)</f>
        <v>0</v>
      </c>
    </row>
    <row r="1316" spans="2:14" s="1" customFormat="1" ht="21.95" customHeight="1" outlineLevel="2" x14ac:dyDescent="0.2">
      <c r="B1316" s="35" t="s">
        <v>2617</v>
      </c>
      <c r="C1316" s="16" t="s">
        <v>2618</v>
      </c>
      <c r="D1316" s="17">
        <v>284</v>
      </c>
      <c r="E1316" s="18" t="s">
        <v>25</v>
      </c>
      <c r="F1316" s="17">
        <v>265</v>
      </c>
      <c r="G1316" s="18" t="s">
        <v>25</v>
      </c>
      <c r="H1316" s="17">
        <v>245.5</v>
      </c>
      <c r="I1316" s="18" t="s">
        <v>25</v>
      </c>
      <c r="J1316" s="19">
        <v>19</v>
      </c>
      <c r="K1316" s="11"/>
      <c r="L1316" s="11">
        <f>D1316*K1316</f>
        <v>0</v>
      </c>
      <c r="M1316" s="11">
        <f>IF(49999&lt;$L$9,IF($L$9&lt;100000,F1316*K1316,0),0)</f>
        <v>0</v>
      </c>
      <c r="N1316" s="11">
        <f>IF($L$9&gt;100000,H1316*K1316,0)</f>
        <v>0</v>
      </c>
    </row>
    <row r="1317" spans="2:14" s="1" customFormat="1" ht="11.1" customHeight="1" outlineLevel="2" x14ac:dyDescent="0.2">
      <c r="B1317" s="35" t="s">
        <v>2619</v>
      </c>
      <c r="C1317" s="16" t="s">
        <v>2620</v>
      </c>
      <c r="D1317" s="17">
        <v>284</v>
      </c>
      <c r="E1317" s="18" t="s">
        <v>25</v>
      </c>
      <c r="F1317" s="17">
        <v>265</v>
      </c>
      <c r="G1317" s="18" t="s">
        <v>25</v>
      </c>
      <c r="H1317" s="17">
        <v>245.5</v>
      </c>
      <c r="I1317" s="18" t="s">
        <v>25</v>
      </c>
      <c r="J1317" s="19">
        <v>19</v>
      </c>
      <c r="K1317" s="11"/>
      <c r="L1317" s="11">
        <f>D1317*K1317</f>
        <v>0</v>
      </c>
      <c r="M1317" s="11">
        <f>IF(49999&lt;$L$9,IF($L$9&lt;100000,F1317*K1317,0),0)</f>
        <v>0</v>
      </c>
      <c r="N1317" s="11">
        <f>IF($L$9&gt;100000,H1317*K1317,0)</f>
        <v>0</v>
      </c>
    </row>
    <row r="1318" spans="2:14" s="1" customFormat="1" ht="11.1" customHeight="1" outlineLevel="2" x14ac:dyDescent="0.2">
      <c r="B1318" s="35" t="s">
        <v>2621</v>
      </c>
      <c r="C1318" s="16" t="s">
        <v>2622</v>
      </c>
      <c r="D1318" s="17">
        <v>284</v>
      </c>
      <c r="E1318" s="18" t="s">
        <v>25</v>
      </c>
      <c r="F1318" s="17">
        <v>265</v>
      </c>
      <c r="G1318" s="18" t="s">
        <v>25</v>
      </c>
      <c r="H1318" s="17">
        <v>245.5</v>
      </c>
      <c r="I1318" s="18" t="s">
        <v>25</v>
      </c>
      <c r="J1318" s="19">
        <v>18</v>
      </c>
      <c r="K1318" s="11"/>
      <c r="L1318" s="11">
        <f>D1318*K1318</f>
        <v>0</v>
      </c>
      <c r="M1318" s="11">
        <f>IF(49999&lt;$L$9,IF($L$9&lt;100000,F1318*K1318,0),0)</f>
        <v>0</v>
      </c>
      <c r="N1318" s="11">
        <f>IF($L$9&gt;100000,H1318*K1318,0)</f>
        <v>0</v>
      </c>
    </row>
    <row r="1319" spans="2:14" s="1" customFormat="1" ht="11.1" customHeight="1" outlineLevel="2" x14ac:dyDescent="0.2">
      <c r="B1319" s="35" t="s">
        <v>2623</v>
      </c>
      <c r="C1319" s="16" t="s">
        <v>2624</v>
      </c>
      <c r="D1319" s="17">
        <v>284</v>
      </c>
      <c r="E1319" s="18" t="s">
        <v>25</v>
      </c>
      <c r="F1319" s="17">
        <v>265</v>
      </c>
      <c r="G1319" s="18" t="s">
        <v>25</v>
      </c>
      <c r="H1319" s="17">
        <v>245.5</v>
      </c>
      <c r="I1319" s="18" t="s">
        <v>25</v>
      </c>
      <c r="J1319" s="19">
        <v>15</v>
      </c>
      <c r="K1319" s="11"/>
      <c r="L1319" s="11">
        <f>D1319*K1319</f>
        <v>0</v>
      </c>
      <c r="M1319" s="11">
        <f>IF(49999&lt;$L$9,IF($L$9&lt;100000,F1319*K1319,0),0)</f>
        <v>0</v>
      </c>
      <c r="N1319" s="11">
        <f>IF($L$9&gt;100000,H1319*K1319,0)</f>
        <v>0</v>
      </c>
    </row>
    <row r="1320" spans="2:14" s="1" customFormat="1" ht="11.1" customHeight="1" outlineLevel="2" x14ac:dyDescent="0.2">
      <c r="B1320" s="35" t="s">
        <v>2625</v>
      </c>
      <c r="C1320" s="16" t="s">
        <v>2626</v>
      </c>
      <c r="D1320" s="17">
        <v>284</v>
      </c>
      <c r="E1320" s="18" t="s">
        <v>25</v>
      </c>
      <c r="F1320" s="17">
        <v>265</v>
      </c>
      <c r="G1320" s="18" t="s">
        <v>25</v>
      </c>
      <c r="H1320" s="17">
        <v>245.5</v>
      </c>
      <c r="I1320" s="18" t="s">
        <v>25</v>
      </c>
      <c r="J1320" s="19">
        <v>16</v>
      </c>
      <c r="K1320" s="11"/>
      <c r="L1320" s="11">
        <f>D1320*K1320</f>
        <v>0</v>
      </c>
      <c r="M1320" s="11">
        <f>IF(49999&lt;$L$9,IF($L$9&lt;100000,F1320*K1320,0),0)</f>
        <v>0</v>
      </c>
      <c r="N1320" s="11">
        <f>IF($L$9&gt;100000,H1320*K1320,0)</f>
        <v>0</v>
      </c>
    </row>
    <row r="1321" spans="2:14" s="1" customFormat="1" ht="11.1" customHeight="1" outlineLevel="2" x14ac:dyDescent="0.2">
      <c r="B1321" s="35" t="s">
        <v>2627</v>
      </c>
      <c r="C1321" s="16" t="s">
        <v>2628</v>
      </c>
      <c r="D1321" s="17">
        <v>284</v>
      </c>
      <c r="E1321" s="18" t="s">
        <v>25</v>
      </c>
      <c r="F1321" s="17">
        <v>265</v>
      </c>
      <c r="G1321" s="18" t="s">
        <v>25</v>
      </c>
      <c r="H1321" s="17">
        <v>245.5</v>
      </c>
      <c r="I1321" s="18" t="s">
        <v>25</v>
      </c>
      <c r="J1321" s="19">
        <v>13</v>
      </c>
      <c r="K1321" s="11"/>
      <c r="L1321" s="11">
        <f>D1321*K1321</f>
        <v>0</v>
      </c>
      <c r="M1321" s="11">
        <f>IF(49999&lt;$L$9,IF($L$9&lt;100000,F1321*K1321,0),0)</f>
        <v>0</v>
      </c>
      <c r="N1321" s="11">
        <f>IF($L$9&gt;100000,H1321*K1321,0)</f>
        <v>0</v>
      </c>
    </row>
    <row r="1322" spans="2:14" s="1" customFormat="1" ht="21.95" customHeight="1" outlineLevel="2" x14ac:dyDescent="0.2">
      <c r="B1322" s="35" t="s">
        <v>2629</v>
      </c>
      <c r="C1322" s="16" t="s">
        <v>2630</v>
      </c>
      <c r="D1322" s="17">
        <v>284</v>
      </c>
      <c r="E1322" s="18" t="s">
        <v>25</v>
      </c>
      <c r="F1322" s="17">
        <v>265</v>
      </c>
      <c r="G1322" s="18" t="s">
        <v>25</v>
      </c>
      <c r="H1322" s="17">
        <v>245.5</v>
      </c>
      <c r="I1322" s="18" t="s">
        <v>25</v>
      </c>
      <c r="J1322" s="19">
        <v>8</v>
      </c>
      <c r="K1322" s="11"/>
      <c r="L1322" s="11">
        <f>D1322*K1322</f>
        <v>0</v>
      </c>
      <c r="M1322" s="11">
        <f>IF(49999&lt;$L$9,IF($L$9&lt;100000,F1322*K1322,0),0)</f>
        <v>0</v>
      </c>
      <c r="N1322" s="11">
        <f>IF($L$9&gt;100000,H1322*K1322,0)</f>
        <v>0</v>
      </c>
    </row>
    <row r="1323" spans="2:14" s="1" customFormat="1" ht="11.1" customHeight="1" outlineLevel="2" x14ac:dyDescent="0.2">
      <c r="B1323" s="35" t="s">
        <v>2631</v>
      </c>
      <c r="C1323" s="16" t="s">
        <v>2632</v>
      </c>
      <c r="D1323" s="17">
        <v>284</v>
      </c>
      <c r="E1323" s="18" t="s">
        <v>25</v>
      </c>
      <c r="F1323" s="17">
        <v>265</v>
      </c>
      <c r="G1323" s="18" t="s">
        <v>25</v>
      </c>
      <c r="H1323" s="17">
        <v>245.5</v>
      </c>
      <c r="I1323" s="18" t="s">
        <v>25</v>
      </c>
      <c r="J1323" s="19">
        <v>13</v>
      </c>
      <c r="K1323" s="11"/>
      <c r="L1323" s="11">
        <f>D1323*K1323</f>
        <v>0</v>
      </c>
      <c r="M1323" s="11">
        <f>IF(49999&lt;$L$9,IF($L$9&lt;100000,F1323*K1323,0),0)</f>
        <v>0</v>
      </c>
      <c r="N1323" s="11">
        <f>IF($L$9&gt;100000,H1323*K1323,0)</f>
        <v>0</v>
      </c>
    </row>
    <row r="1324" spans="2:14" s="1" customFormat="1" ht="21.95" customHeight="1" outlineLevel="2" x14ac:dyDescent="0.2">
      <c r="B1324" s="35" t="s">
        <v>2633</v>
      </c>
      <c r="C1324" s="16" t="s">
        <v>2634</v>
      </c>
      <c r="D1324" s="17">
        <v>284</v>
      </c>
      <c r="E1324" s="18" t="s">
        <v>25</v>
      </c>
      <c r="F1324" s="17">
        <v>265</v>
      </c>
      <c r="G1324" s="18" t="s">
        <v>25</v>
      </c>
      <c r="H1324" s="17">
        <v>245.5</v>
      </c>
      <c r="I1324" s="18" t="s">
        <v>25</v>
      </c>
      <c r="J1324" s="19">
        <v>10</v>
      </c>
      <c r="K1324" s="11"/>
      <c r="L1324" s="11">
        <f>D1324*K1324</f>
        <v>0</v>
      </c>
      <c r="M1324" s="11">
        <f>IF(49999&lt;$L$9,IF($L$9&lt;100000,F1324*K1324,0),0)</f>
        <v>0</v>
      </c>
      <c r="N1324" s="11">
        <f>IF($L$9&gt;100000,H1324*K1324,0)</f>
        <v>0</v>
      </c>
    </row>
    <row r="1325" spans="2:14" s="1" customFormat="1" ht="11.1" customHeight="1" outlineLevel="2" x14ac:dyDescent="0.2">
      <c r="B1325" s="35" t="s">
        <v>2635</v>
      </c>
      <c r="C1325" s="16" t="s">
        <v>2636</v>
      </c>
      <c r="D1325" s="17">
        <v>284</v>
      </c>
      <c r="E1325" s="18" t="s">
        <v>25</v>
      </c>
      <c r="F1325" s="17">
        <v>265</v>
      </c>
      <c r="G1325" s="18" t="s">
        <v>25</v>
      </c>
      <c r="H1325" s="17">
        <v>245.5</v>
      </c>
      <c r="I1325" s="18" t="s">
        <v>25</v>
      </c>
      <c r="J1325" s="19">
        <v>15</v>
      </c>
      <c r="K1325" s="11"/>
      <c r="L1325" s="11">
        <f>D1325*K1325</f>
        <v>0</v>
      </c>
      <c r="M1325" s="11">
        <f>IF(49999&lt;$L$9,IF($L$9&lt;100000,F1325*K1325,0),0)</f>
        <v>0</v>
      </c>
      <c r="N1325" s="11">
        <f>IF($L$9&gt;100000,H1325*K1325,0)</f>
        <v>0</v>
      </c>
    </row>
    <row r="1326" spans="2:14" s="1" customFormat="1" ht="11.1" customHeight="1" outlineLevel="2" x14ac:dyDescent="0.2">
      <c r="B1326" s="35" t="s">
        <v>2637</v>
      </c>
      <c r="C1326" s="16" t="s">
        <v>2638</v>
      </c>
      <c r="D1326" s="17">
        <v>284</v>
      </c>
      <c r="E1326" s="18" t="s">
        <v>25</v>
      </c>
      <c r="F1326" s="17">
        <v>265</v>
      </c>
      <c r="G1326" s="18" t="s">
        <v>25</v>
      </c>
      <c r="H1326" s="17">
        <v>245.5</v>
      </c>
      <c r="I1326" s="18" t="s">
        <v>25</v>
      </c>
      <c r="J1326" s="19">
        <v>14</v>
      </c>
      <c r="K1326" s="11"/>
      <c r="L1326" s="11">
        <f>D1326*K1326</f>
        <v>0</v>
      </c>
      <c r="M1326" s="11">
        <f>IF(49999&lt;$L$9,IF($L$9&lt;100000,F1326*K1326,0),0)</f>
        <v>0</v>
      </c>
      <c r="N1326" s="11">
        <f>IF($L$9&gt;100000,H1326*K1326,0)</f>
        <v>0</v>
      </c>
    </row>
    <row r="1327" spans="2:14" s="1" customFormat="1" ht="11.1" customHeight="1" outlineLevel="2" x14ac:dyDescent="0.2">
      <c r="B1327" s="35" t="s">
        <v>2639</v>
      </c>
      <c r="C1327" s="16" t="s">
        <v>2640</v>
      </c>
      <c r="D1327" s="17">
        <v>284</v>
      </c>
      <c r="E1327" s="18" t="s">
        <v>25</v>
      </c>
      <c r="F1327" s="17">
        <v>265</v>
      </c>
      <c r="G1327" s="18" t="s">
        <v>25</v>
      </c>
      <c r="H1327" s="17">
        <v>245.5</v>
      </c>
      <c r="I1327" s="18" t="s">
        <v>25</v>
      </c>
      <c r="J1327" s="19">
        <v>15</v>
      </c>
      <c r="K1327" s="11"/>
      <c r="L1327" s="11">
        <f>D1327*K1327</f>
        <v>0</v>
      </c>
      <c r="M1327" s="11">
        <f>IF(49999&lt;$L$9,IF($L$9&lt;100000,F1327*K1327,0),0)</f>
        <v>0</v>
      </c>
      <c r="N1327" s="11">
        <f>IF($L$9&gt;100000,H1327*K1327,0)</f>
        <v>0</v>
      </c>
    </row>
    <row r="1328" spans="2:14" s="1" customFormat="1" ht="11.1" customHeight="1" outlineLevel="2" x14ac:dyDescent="0.2">
      <c r="B1328" s="35" t="s">
        <v>2641</v>
      </c>
      <c r="C1328" s="16" t="s">
        <v>2642</v>
      </c>
      <c r="D1328" s="17">
        <v>284</v>
      </c>
      <c r="E1328" s="18" t="s">
        <v>25</v>
      </c>
      <c r="F1328" s="17">
        <v>265</v>
      </c>
      <c r="G1328" s="18" t="s">
        <v>25</v>
      </c>
      <c r="H1328" s="17">
        <v>245.5</v>
      </c>
      <c r="I1328" s="18" t="s">
        <v>25</v>
      </c>
      <c r="J1328" s="19">
        <v>14</v>
      </c>
      <c r="K1328" s="11"/>
      <c r="L1328" s="11">
        <f>D1328*K1328</f>
        <v>0</v>
      </c>
      <c r="M1328" s="11">
        <f>IF(49999&lt;$L$9,IF($L$9&lt;100000,F1328*K1328,0),0)</f>
        <v>0</v>
      </c>
      <c r="N1328" s="11">
        <f>IF($L$9&gt;100000,H1328*K1328,0)</f>
        <v>0</v>
      </c>
    </row>
    <row r="1329" spans="2:14" s="1" customFormat="1" ht="11.1" customHeight="1" outlineLevel="2" x14ac:dyDescent="0.2">
      <c r="B1329" s="35" t="s">
        <v>2643</v>
      </c>
      <c r="C1329" s="16" t="s">
        <v>2644</v>
      </c>
      <c r="D1329" s="17">
        <v>284</v>
      </c>
      <c r="E1329" s="18" t="s">
        <v>25</v>
      </c>
      <c r="F1329" s="17">
        <v>265</v>
      </c>
      <c r="G1329" s="18" t="s">
        <v>25</v>
      </c>
      <c r="H1329" s="17">
        <v>245.5</v>
      </c>
      <c r="I1329" s="18" t="s">
        <v>25</v>
      </c>
      <c r="J1329" s="19">
        <v>35</v>
      </c>
      <c r="K1329" s="11"/>
      <c r="L1329" s="11">
        <f>D1329*K1329</f>
        <v>0</v>
      </c>
      <c r="M1329" s="11">
        <f>IF(49999&lt;$L$9,IF($L$9&lt;100000,F1329*K1329,0),0)</f>
        <v>0</v>
      </c>
      <c r="N1329" s="11">
        <f>IF($L$9&gt;100000,H1329*K1329,0)</f>
        <v>0</v>
      </c>
    </row>
    <row r="1330" spans="2:14" s="1" customFormat="1" ht="11.1" customHeight="1" outlineLevel="2" x14ac:dyDescent="0.2">
      <c r="B1330" s="35" t="s">
        <v>2645</v>
      </c>
      <c r="C1330" s="16" t="s">
        <v>2646</v>
      </c>
      <c r="D1330" s="17">
        <v>284</v>
      </c>
      <c r="E1330" s="18" t="s">
        <v>25</v>
      </c>
      <c r="F1330" s="17">
        <v>265</v>
      </c>
      <c r="G1330" s="18" t="s">
        <v>25</v>
      </c>
      <c r="H1330" s="17">
        <v>245.5</v>
      </c>
      <c r="I1330" s="18" t="s">
        <v>25</v>
      </c>
      <c r="J1330" s="19">
        <v>14</v>
      </c>
      <c r="K1330" s="11"/>
      <c r="L1330" s="11">
        <f>D1330*K1330</f>
        <v>0</v>
      </c>
      <c r="M1330" s="11">
        <f>IF(49999&lt;$L$9,IF($L$9&lt;100000,F1330*K1330,0),0)</f>
        <v>0</v>
      </c>
      <c r="N1330" s="11">
        <f>IF($L$9&gt;100000,H1330*K1330,0)</f>
        <v>0</v>
      </c>
    </row>
    <row r="1331" spans="2:14" s="1" customFormat="1" ht="11.1" customHeight="1" outlineLevel="2" x14ac:dyDescent="0.2">
      <c r="B1331" s="35" t="s">
        <v>2647</v>
      </c>
      <c r="C1331" s="16" t="s">
        <v>2648</v>
      </c>
      <c r="D1331" s="17">
        <v>284</v>
      </c>
      <c r="E1331" s="18" t="s">
        <v>25</v>
      </c>
      <c r="F1331" s="17">
        <v>265</v>
      </c>
      <c r="G1331" s="18" t="s">
        <v>25</v>
      </c>
      <c r="H1331" s="17">
        <v>245.5</v>
      </c>
      <c r="I1331" s="18" t="s">
        <v>25</v>
      </c>
      <c r="J1331" s="19">
        <v>18</v>
      </c>
      <c r="K1331" s="11"/>
      <c r="L1331" s="11">
        <f>D1331*K1331</f>
        <v>0</v>
      </c>
      <c r="M1331" s="11">
        <f>IF(49999&lt;$L$9,IF($L$9&lt;100000,F1331*K1331,0),0)</f>
        <v>0</v>
      </c>
      <c r="N1331" s="11">
        <f>IF($L$9&gt;100000,H1331*K1331,0)</f>
        <v>0</v>
      </c>
    </row>
    <row r="1332" spans="2:14" s="1" customFormat="1" ht="11.1" customHeight="1" outlineLevel="2" x14ac:dyDescent="0.2">
      <c r="B1332" s="35" t="s">
        <v>2649</v>
      </c>
      <c r="C1332" s="16" t="s">
        <v>2650</v>
      </c>
      <c r="D1332" s="17">
        <v>284</v>
      </c>
      <c r="E1332" s="18" t="s">
        <v>25</v>
      </c>
      <c r="F1332" s="17">
        <v>265</v>
      </c>
      <c r="G1332" s="18" t="s">
        <v>25</v>
      </c>
      <c r="H1332" s="17">
        <v>245.5</v>
      </c>
      <c r="I1332" s="18" t="s">
        <v>25</v>
      </c>
      <c r="J1332" s="19">
        <v>15</v>
      </c>
      <c r="K1332" s="11"/>
      <c r="L1332" s="11">
        <f>D1332*K1332</f>
        <v>0</v>
      </c>
      <c r="M1332" s="11">
        <f>IF(49999&lt;$L$9,IF($L$9&lt;100000,F1332*K1332,0),0)</f>
        <v>0</v>
      </c>
      <c r="N1332" s="11">
        <f>IF($L$9&gt;100000,H1332*K1332,0)</f>
        <v>0</v>
      </c>
    </row>
    <row r="1333" spans="2:14" s="1" customFormat="1" ht="21.95" customHeight="1" outlineLevel="2" x14ac:dyDescent="0.2">
      <c r="B1333" s="35" t="s">
        <v>2651</v>
      </c>
      <c r="C1333" s="16" t="s">
        <v>2652</v>
      </c>
      <c r="D1333" s="17">
        <v>284</v>
      </c>
      <c r="E1333" s="18" t="s">
        <v>25</v>
      </c>
      <c r="F1333" s="17">
        <v>265</v>
      </c>
      <c r="G1333" s="18" t="s">
        <v>25</v>
      </c>
      <c r="H1333" s="17">
        <v>245.5</v>
      </c>
      <c r="I1333" s="18" t="s">
        <v>25</v>
      </c>
      <c r="J1333" s="19">
        <v>18</v>
      </c>
      <c r="K1333" s="11"/>
      <c r="L1333" s="11">
        <f>D1333*K1333</f>
        <v>0</v>
      </c>
      <c r="M1333" s="11">
        <f>IF(49999&lt;$L$9,IF($L$9&lt;100000,F1333*K1333,0),0)</f>
        <v>0</v>
      </c>
      <c r="N1333" s="11">
        <f>IF($L$9&gt;100000,H1333*K1333,0)</f>
        <v>0</v>
      </c>
    </row>
    <row r="1334" spans="2:14" s="1" customFormat="1" ht="11.1" customHeight="1" outlineLevel="2" x14ac:dyDescent="0.2">
      <c r="B1334" s="35" t="s">
        <v>2653</v>
      </c>
      <c r="C1334" s="16" t="s">
        <v>2654</v>
      </c>
      <c r="D1334" s="17">
        <v>284</v>
      </c>
      <c r="E1334" s="18" t="s">
        <v>25</v>
      </c>
      <c r="F1334" s="17">
        <v>265</v>
      </c>
      <c r="G1334" s="18" t="s">
        <v>25</v>
      </c>
      <c r="H1334" s="17">
        <v>245.5</v>
      </c>
      <c r="I1334" s="18" t="s">
        <v>25</v>
      </c>
      <c r="J1334" s="19">
        <v>18</v>
      </c>
      <c r="K1334" s="11"/>
      <c r="L1334" s="11">
        <f>D1334*K1334</f>
        <v>0</v>
      </c>
      <c r="M1334" s="11">
        <f>IF(49999&lt;$L$9,IF($L$9&lt;100000,F1334*K1334,0),0)</f>
        <v>0</v>
      </c>
      <c r="N1334" s="11">
        <f>IF($L$9&gt;100000,H1334*K1334,0)</f>
        <v>0</v>
      </c>
    </row>
    <row r="1335" spans="2:14" s="1" customFormat="1" ht="11.1" customHeight="1" outlineLevel="2" x14ac:dyDescent="0.2">
      <c r="B1335" s="35" t="s">
        <v>2655</v>
      </c>
      <c r="C1335" s="16" t="s">
        <v>2656</v>
      </c>
      <c r="D1335" s="17">
        <v>284</v>
      </c>
      <c r="E1335" s="18" t="s">
        <v>25</v>
      </c>
      <c r="F1335" s="17">
        <v>265</v>
      </c>
      <c r="G1335" s="18" t="s">
        <v>25</v>
      </c>
      <c r="H1335" s="17">
        <v>245.5</v>
      </c>
      <c r="I1335" s="18" t="s">
        <v>25</v>
      </c>
      <c r="J1335" s="19">
        <v>18</v>
      </c>
      <c r="K1335" s="11"/>
      <c r="L1335" s="11">
        <f>D1335*K1335</f>
        <v>0</v>
      </c>
      <c r="M1335" s="11">
        <f>IF(49999&lt;$L$9,IF($L$9&lt;100000,F1335*K1335,0),0)</f>
        <v>0</v>
      </c>
      <c r="N1335" s="11">
        <f>IF($L$9&gt;100000,H1335*K1335,0)</f>
        <v>0</v>
      </c>
    </row>
    <row r="1336" spans="2:14" s="1" customFormat="1" ht="21.95" customHeight="1" outlineLevel="2" x14ac:dyDescent="0.2">
      <c r="B1336" s="35" t="s">
        <v>2657</v>
      </c>
      <c r="C1336" s="16" t="s">
        <v>2658</v>
      </c>
      <c r="D1336" s="17">
        <v>284</v>
      </c>
      <c r="E1336" s="18" t="s">
        <v>25</v>
      </c>
      <c r="F1336" s="17">
        <v>265</v>
      </c>
      <c r="G1336" s="18" t="s">
        <v>25</v>
      </c>
      <c r="H1336" s="17">
        <v>245.5</v>
      </c>
      <c r="I1336" s="18" t="s">
        <v>25</v>
      </c>
      <c r="J1336" s="19">
        <v>16</v>
      </c>
      <c r="K1336" s="11"/>
      <c r="L1336" s="11">
        <f>D1336*K1336</f>
        <v>0</v>
      </c>
      <c r="M1336" s="11">
        <f>IF(49999&lt;$L$9,IF($L$9&lt;100000,F1336*K1336,0),0)</f>
        <v>0</v>
      </c>
      <c r="N1336" s="11">
        <f>IF($L$9&gt;100000,H1336*K1336,0)</f>
        <v>0</v>
      </c>
    </row>
    <row r="1337" spans="2:14" s="1" customFormat="1" ht="11.1" customHeight="1" outlineLevel="2" x14ac:dyDescent="0.2">
      <c r="B1337" s="35" t="s">
        <v>2659</v>
      </c>
      <c r="C1337" s="16" t="s">
        <v>2660</v>
      </c>
      <c r="D1337" s="17">
        <v>284</v>
      </c>
      <c r="E1337" s="18" t="s">
        <v>25</v>
      </c>
      <c r="F1337" s="17">
        <v>265</v>
      </c>
      <c r="G1337" s="18" t="s">
        <v>25</v>
      </c>
      <c r="H1337" s="17">
        <v>245.5</v>
      </c>
      <c r="I1337" s="18" t="s">
        <v>25</v>
      </c>
      <c r="J1337" s="19">
        <v>16</v>
      </c>
      <c r="K1337" s="11"/>
      <c r="L1337" s="11">
        <f>D1337*K1337</f>
        <v>0</v>
      </c>
      <c r="M1337" s="11">
        <f>IF(49999&lt;$L$9,IF($L$9&lt;100000,F1337*K1337,0),0)</f>
        <v>0</v>
      </c>
      <c r="N1337" s="11">
        <f>IF($L$9&gt;100000,H1337*K1337,0)</f>
        <v>0</v>
      </c>
    </row>
    <row r="1338" spans="2:14" s="1" customFormat="1" ht="21.95" customHeight="1" outlineLevel="2" x14ac:dyDescent="0.2">
      <c r="B1338" s="35" t="s">
        <v>2661</v>
      </c>
      <c r="C1338" s="16" t="s">
        <v>2662</v>
      </c>
      <c r="D1338" s="17">
        <v>284</v>
      </c>
      <c r="E1338" s="18" t="s">
        <v>25</v>
      </c>
      <c r="F1338" s="17">
        <v>265</v>
      </c>
      <c r="G1338" s="18" t="s">
        <v>25</v>
      </c>
      <c r="H1338" s="17">
        <v>245.5</v>
      </c>
      <c r="I1338" s="18" t="s">
        <v>25</v>
      </c>
      <c r="J1338" s="19">
        <v>19</v>
      </c>
      <c r="K1338" s="11"/>
      <c r="L1338" s="11">
        <f>D1338*K1338</f>
        <v>0</v>
      </c>
      <c r="M1338" s="11">
        <f>IF(49999&lt;$L$9,IF($L$9&lt;100000,F1338*K1338,0),0)</f>
        <v>0</v>
      </c>
      <c r="N1338" s="11">
        <f>IF($L$9&gt;100000,H1338*K1338,0)</f>
        <v>0</v>
      </c>
    </row>
    <row r="1339" spans="2:14" s="1" customFormat="1" ht="11.1" customHeight="1" outlineLevel="2" x14ac:dyDescent="0.2">
      <c r="B1339" s="35" t="s">
        <v>2663</v>
      </c>
      <c r="C1339" s="16" t="s">
        <v>2664</v>
      </c>
      <c r="D1339" s="17">
        <v>284</v>
      </c>
      <c r="E1339" s="18" t="s">
        <v>25</v>
      </c>
      <c r="F1339" s="17">
        <v>265</v>
      </c>
      <c r="G1339" s="18" t="s">
        <v>25</v>
      </c>
      <c r="H1339" s="17">
        <v>245.5</v>
      </c>
      <c r="I1339" s="18" t="s">
        <v>25</v>
      </c>
      <c r="J1339" s="19">
        <v>19</v>
      </c>
      <c r="K1339" s="11"/>
      <c r="L1339" s="11">
        <f>D1339*K1339</f>
        <v>0</v>
      </c>
      <c r="M1339" s="11">
        <f>IF(49999&lt;$L$9,IF($L$9&lt;100000,F1339*K1339,0),0)</f>
        <v>0</v>
      </c>
      <c r="N1339" s="11">
        <f>IF($L$9&gt;100000,H1339*K1339,0)</f>
        <v>0</v>
      </c>
    </row>
    <row r="1340" spans="2:14" s="1" customFormat="1" ht="11.1" customHeight="1" outlineLevel="2" x14ac:dyDescent="0.2">
      <c r="B1340" s="35" t="s">
        <v>2665</v>
      </c>
      <c r="C1340" s="16" t="s">
        <v>2666</v>
      </c>
      <c r="D1340" s="17">
        <v>284</v>
      </c>
      <c r="E1340" s="18" t="s">
        <v>25</v>
      </c>
      <c r="F1340" s="17">
        <v>265</v>
      </c>
      <c r="G1340" s="18" t="s">
        <v>25</v>
      </c>
      <c r="H1340" s="17">
        <v>245.5</v>
      </c>
      <c r="I1340" s="18" t="s">
        <v>25</v>
      </c>
      <c r="J1340" s="19">
        <v>18</v>
      </c>
      <c r="K1340" s="11"/>
      <c r="L1340" s="11">
        <f>D1340*K1340</f>
        <v>0</v>
      </c>
      <c r="M1340" s="11">
        <f>IF(49999&lt;$L$9,IF($L$9&lt;100000,F1340*K1340,0),0)</f>
        <v>0</v>
      </c>
      <c r="N1340" s="11">
        <f>IF($L$9&gt;100000,H1340*K1340,0)</f>
        <v>0</v>
      </c>
    </row>
    <row r="1341" spans="2:14" s="1" customFormat="1" ht="21.95" customHeight="1" outlineLevel="2" x14ac:dyDescent="0.2">
      <c r="B1341" s="35" t="s">
        <v>2667</v>
      </c>
      <c r="C1341" s="16" t="s">
        <v>2668</v>
      </c>
      <c r="D1341" s="17">
        <v>284</v>
      </c>
      <c r="E1341" s="18" t="s">
        <v>25</v>
      </c>
      <c r="F1341" s="17">
        <v>265</v>
      </c>
      <c r="G1341" s="18" t="s">
        <v>25</v>
      </c>
      <c r="H1341" s="17">
        <v>245.5</v>
      </c>
      <c r="I1341" s="18" t="s">
        <v>25</v>
      </c>
      <c r="J1341" s="19">
        <v>12</v>
      </c>
      <c r="K1341" s="11"/>
      <c r="L1341" s="11">
        <f>D1341*K1341</f>
        <v>0</v>
      </c>
      <c r="M1341" s="11">
        <f>IF(49999&lt;$L$9,IF($L$9&lt;100000,F1341*K1341,0),0)</f>
        <v>0</v>
      </c>
      <c r="N1341" s="11">
        <f>IF($L$9&gt;100000,H1341*K1341,0)</f>
        <v>0</v>
      </c>
    </row>
    <row r="1342" spans="2:14" s="1" customFormat="1" ht="11.1" customHeight="1" outlineLevel="2" x14ac:dyDescent="0.2">
      <c r="B1342" s="35" t="s">
        <v>2669</v>
      </c>
      <c r="C1342" s="16" t="s">
        <v>2670</v>
      </c>
      <c r="D1342" s="17">
        <v>284</v>
      </c>
      <c r="E1342" s="18" t="s">
        <v>25</v>
      </c>
      <c r="F1342" s="17">
        <v>265</v>
      </c>
      <c r="G1342" s="18" t="s">
        <v>25</v>
      </c>
      <c r="H1342" s="17">
        <v>245.5</v>
      </c>
      <c r="I1342" s="18" t="s">
        <v>25</v>
      </c>
      <c r="J1342" s="19">
        <v>14</v>
      </c>
      <c r="K1342" s="11"/>
      <c r="L1342" s="11">
        <f>D1342*K1342</f>
        <v>0</v>
      </c>
      <c r="M1342" s="11">
        <f>IF(49999&lt;$L$9,IF($L$9&lt;100000,F1342*K1342,0),0)</f>
        <v>0</v>
      </c>
      <c r="N1342" s="11">
        <f>IF($L$9&gt;100000,H1342*K1342,0)</f>
        <v>0</v>
      </c>
    </row>
    <row r="1343" spans="2:14" s="1" customFormat="1" ht="11.1" customHeight="1" outlineLevel="2" x14ac:dyDescent="0.2">
      <c r="B1343" s="35" t="s">
        <v>2671</v>
      </c>
      <c r="C1343" s="16" t="s">
        <v>2672</v>
      </c>
      <c r="D1343" s="17">
        <v>284</v>
      </c>
      <c r="E1343" s="18" t="s">
        <v>25</v>
      </c>
      <c r="F1343" s="17">
        <v>265</v>
      </c>
      <c r="G1343" s="18" t="s">
        <v>25</v>
      </c>
      <c r="H1343" s="17">
        <v>245.5</v>
      </c>
      <c r="I1343" s="18" t="s">
        <v>25</v>
      </c>
      <c r="J1343" s="19">
        <v>11</v>
      </c>
      <c r="K1343" s="11"/>
      <c r="L1343" s="11">
        <f>D1343*K1343</f>
        <v>0</v>
      </c>
      <c r="M1343" s="11">
        <f>IF(49999&lt;$L$9,IF($L$9&lt;100000,F1343*K1343,0),0)</f>
        <v>0</v>
      </c>
      <c r="N1343" s="11">
        <f>IF($L$9&gt;100000,H1343*K1343,0)</f>
        <v>0</v>
      </c>
    </row>
    <row r="1344" spans="2:14" s="1" customFormat="1" ht="11.1" customHeight="1" outlineLevel="2" x14ac:dyDescent="0.2">
      <c r="B1344" s="35" t="s">
        <v>2673</v>
      </c>
      <c r="C1344" s="16" t="s">
        <v>2674</v>
      </c>
      <c r="D1344" s="17">
        <v>284</v>
      </c>
      <c r="E1344" s="18" t="s">
        <v>25</v>
      </c>
      <c r="F1344" s="17">
        <v>265</v>
      </c>
      <c r="G1344" s="18" t="s">
        <v>25</v>
      </c>
      <c r="H1344" s="17">
        <v>245.5</v>
      </c>
      <c r="I1344" s="18" t="s">
        <v>25</v>
      </c>
      <c r="J1344" s="19">
        <v>12</v>
      </c>
      <c r="K1344" s="11"/>
      <c r="L1344" s="11">
        <f>D1344*K1344</f>
        <v>0</v>
      </c>
      <c r="M1344" s="11">
        <f>IF(49999&lt;$L$9,IF($L$9&lt;100000,F1344*K1344,0),0)</f>
        <v>0</v>
      </c>
      <c r="N1344" s="11">
        <f>IF($L$9&gt;100000,H1344*K1344,0)</f>
        <v>0</v>
      </c>
    </row>
    <row r="1345" spans="2:14" s="1" customFormat="1" ht="11.1" customHeight="1" outlineLevel="2" x14ac:dyDescent="0.2">
      <c r="B1345" s="35" t="s">
        <v>2675</v>
      </c>
      <c r="C1345" s="16" t="s">
        <v>2676</v>
      </c>
      <c r="D1345" s="17">
        <v>284</v>
      </c>
      <c r="E1345" s="18" t="s">
        <v>25</v>
      </c>
      <c r="F1345" s="17">
        <v>265</v>
      </c>
      <c r="G1345" s="18" t="s">
        <v>25</v>
      </c>
      <c r="H1345" s="17">
        <v>245.5</v>
      </c>
      <c r="I1345" s="18" t="s">
        <v>25</v>
      </c>
      <c r="J1345" s="19">
        <v>29</v>
      </c>
      <c r="K1345" s="11"/>
      <c r="L1345" s="11">
        <f>D1345*K1345</f>
        <v>0</v>
      </c>
      <c r="M1345" s="11">
        <f>IF(49999&lt;$L$9,IF($L$9&lt;100000,F1345*K1345,0),0)</f>
        <v>0</v>
      </c>
      <c r="N1345" s="11">
        <f>IF($L$9&gt;100000,H1345*K1345,0)</f>
        <v>0</v>
      </c>
    </row>
    <row r="1346" spans="2:14" s="1" customFormat="1" ht="11.1" customHeight="1" outlineLevel="2" x14ac:dyDescent="0.2">
      <c r="B1346" s="35" t="s">
        <v>2677</v>
      </c>
      <c r="C1346" s="16" t="s">
        <v>2678</v>
      </c>
      <c r="D1346" s="17">
        <v>284</v>
      </c>
      <c r="E1346" s="18" t="s">
        <v>25</v>
      </c>
      <c r="F1346" s="17">
        <v>265</v>
      </c>
      <c r="G1346" s="18" t="s">
        <v>25</v>
      </c>
      <c r="H1346" s="17">
        <v>245.5</v>
      </c>
      <c r="I1346" s="18" t="s">
        <v>25</v>
      </c>
      <c r="J1346" s="19">
        <v>9</v>
      </c>
      <c r="K1346" s="11"/>
      <c r="L1346" s="11">
        <f>D1346*K1346</f>
        <v>0</v>
      </c>
      <c r="M1346" s="11">
        <f>IF(49999&lt;$L$9,IF($L$9&lt;100000,F1346*K1346,0),0)</f>
        <v>0</v>
      </c>
      <c r="N1346" s="11">
        <f>IF($L$9&gt;100000,H1346*K1346,0)</f>
        <v>0</v>
      </c>
    </row>
    <row r="1347" spans="2:14" s="1" customFormat="1" ht="11.1" customHeight="1" outlineLevel="2" x14ac:dyDescent="0.2">
      <c r="B1347" s="35" t="s">
        <v>2679</v>
      </c>
      <c r="C1347" s="16" t="s">
        <v>2680</v>
      </c>
      <c r="D1347" s="17">
        <v>284</v>
      </c>
      <c r="E1347" s="18" t="s">
        <v>25</v>
      </c>
      <c r="F1347" s="17">
        <v>265</v>
      </c>
      <c r="G1347" s="18" t="s">
        <v>25</v>
      </c>
      <c r="H1347" s="17">
        <v>245.5</v>
      </c>
      <c r="I1347" s="18" t="s">
        <v>25</v>
      </c>
      <c r="J1347" s="19">
        <v>16</v>
      </c>
      <c r="K1347" s="11"/>
      <c r="L1347" s="11">
        <f>D1347*K1347</f>
        <v>0</v>
      </c>
      <c r="M1347" s="11">
        <f>IF(49999&lt;$L$9,IF($L$9&lt;100000,F1347*K1347,0),0)</f>
        <v>0</v>
      </c>
      <c r="N1347" s="11">
        <f>IF($L$9&gt;100000,H1347*K1347,0)</f>
        <v>0</v>
      </c>
    </row>
    <row r="1348" spans="2:14" s="1" customFormat="1" ht="11.1" customHeight="1" outlineLevel="2" x14ac:dyDescent="0.2">
      <c r="B1348" s="35" t="s">
        <v>2681</v>
      </c>
      <c r="C1348" s="16" t="s">
        <v>2682</v>
      </c>
      <c r="D1348" s="17">
        <v>284</v>
      </c>
      <c r="E1348" s="18" t="s">
        <v>25</v>
      </c>
      <c r="F1348" s="17">
        <v>265</v>
      </c>
      <c r="G1348" s="18" t="s">
        <v>25</v>
      </c>
      <c r="H1348" s="17">
        <v>245.5</v>
      </c>
      <c r="I1348" s="18" t="s">
        <v>25</v>
      </c>
      <c r="J1348" s="19">
        <v>17</v>
      </c>
      <c r="K1348" s="11"/>
      <c r="L1348" s="11">
        <f>D1348*K1348</f>
        <v>0</v>
      </c>
      <c r="M1348" s="11">
        <f>IF(49999&lt;$L$9,IF($L$9&lt;100000,F1348*K1348,0),0)</f>
        <v>0</v>
      </c>
      <c r="N1348" s="11">
        <f>IF($L$9&gt;100000,H1348*K1348,0)</f>
        <v>0</v>
      </c>
    </row>
    <row r="1349" spans="2:14" s="1" customFormat="1" ht="21.95" customHeight="1" outlineLevel="2" x14ac:dyDescent="0.2">
      <c r="B1349" s="35" t="s">
        <v>2683</v>
      </c>
      <c r="C1349" s="16" t="s">
        <v>2684</v>
      </c>
      <c r="D1349" s="17">
        <v>284</v>
      </c>
      <c r="E1349" s="18" t="s">
        <v>25</v>
      </c>
      <c r="F1349" s="17">
        <v>265</v>
      </c>
      <c r="G1349" s="18" t="s">
        <v>25</v>
      </c>
      <c r="H1349" s="17">
        <v>245.5</v>
      </c>
      <c r="I1349" s="18" t="s">
        <v>25</v>
      </c>
      <c r="J1349" s="19">
        <v>8</v>
      </c>
      <c r="K1349" s="11"/>
      <c r="L1349" s="11">
        <f>D1349*K1349</f>
        <v>0</v>
      </c>
      <c r="M1349" s="11">
        <f>IF(49999&lt;$L$9,IF($L$9&lt;100000,F1349*K1349,0),0)</f>
        <v>0</v>
      </c>
      <c r="N1349" s="11">
        <f>IF($L$9&gt;100000,H1349*K1349,0)</f>
        <v>0</v>
      </c>
    </row>
    <row r="1350" spans="2:14" s="1" customFormat="1" ht="21.95" customHeight="1" outlineLevel="2" x14ac:dyDescent="0.2">
      <c r="B1350" s="35" t="s">
        <v>2685</v>
      </c>
      <c r="C1350" s="16" t="s">
        <v>2686</v>
      </c>
      <c r="D1350" s="17">
        <v>284</v>
      </c>
      <c r="E1350" s="18" t="s">
        <v>25</v>
      </c>
      <c r="F1350" s="17">
        <v>265</v>
      </c>
      <c r="G1350" s="18" t="s">
        <v>25</v>
      </c>
      <c r="H1350" s="17">
        <v>245.5</v>
      </c>
      <c r="I1350" s="18" t="s">
        <v>25</v>
      </c>
      <c r="J1350" s="19">
        <v>10</v>
      </c>
      <c r="K1350" s="11"/>
      <c r="L1350" s="11">
        <f>D1350*K1350</f>
        <v>0</v>
      </c>
      <c r="M1350" s="11">
        <f>IF(49999&lt;$L$9,IF($L$9&lt;100000,F1350*K1350,0),0)</f>
        <v>0</v>
      </c>
      <c r="N1350" s="11">
        <f>IF($L$9&gt;100000,H1350*K1350,0)</f>
        <v>0</v>
      </c>
    </row>
    <row r="1351" spans="2:14" s="1" customFormat="1" ht="11.1" customHeight="1" outlineLevel="2" x14ac:dyDescent="0.2">
      <c r="B1351" s="35" t="s">
        <v>2687</v>
      </c>
      <c r="C1351" s="16" t="s">
        <v>2688</v>
      </c>
      <c r="D1351" s="17">
        <v>284</v>
      </c>
      <c r="E1351" s="18" t="s">
        <v>25</v>
      </c>
      <c r="F1351" s="17">
        <v>265</v>
      </c>
      <c r="G1351" s="18" t="s">
        <v>25</v>
      </c>
      <c r="H1351" s="17">
        <v>245.5</v>
      </c>
      <c r="I1351" s="18" t="s">
        <v>25</v>
      </c>
      <c r="J1351" s="19">
        <v>2</v>
      </c>
      <c r="K1351" s="11"/>
      <c r="L1351" s="11">
        <f>D1351*K1351</f>
        <v>0</v>
      </c>
      <c r="M1351" s="11">
        <f>IF(49999&lt;$L$9,IF($L$9&lt;100000,F1351*K1351,0),0)</f>
        <v>0</v>
      </c>
      <c r="N1351" s="11">
        <f>IF($L$9&gt;100000,H1351*K1351,0)</f>
        <v>0</v>
      </c>
    </row>
    <row r="1352" spans="2:14" s="1" customFormat="1" ht="21.95" customHeight="1" outlineLevel="2" x14ac:dyDescent="0.2">
      <c r="B1352" s="35" t="s">
        <v>2689</v>
      </c>
      <c r="C1352" s="16" t="s">
        <v>2690</v>
      </c>
      <c r="D1352" s="17">
        <v>284</v>
      </c>
      <c r="E1352" s="18" t="s">
        <v>25</v>
      </c>
      <c r="F1352" s="17">
        <v>265</v>
      </c>
      <c r="G1352" s="18" t="s">
        <v>25</v>
      </c>
      <c r="H1352" s="17">
        <v>245.5</v>
      </c>
      <c r="I1352" s="18" t="s">
        <v>25</v>
      </c>
      <c r="J1352" s="19">
        <v>5</v>
      </c>
      <c r="K1352" s="11"/>
      <c r="L1352" s="11">
        <f>D1352*K1352</f>
        <v>0</v>
      </c>
      <c r="M1352" s="11">
        <f>IF(49999&lt;$L$9,IF($L$9&lt;100000,F1352*K1352,0),0)</f>
        <v>0</v>
      </c>
      <c r="N1352" s="11">
        <f>IF($L$9&gt;100000,H1352*K1352,0)</f>
        <v>0</v>
      </c>
    </row>
    <row r="1353" spans="2:14" s="1" customFormat="1" ht="11.1" customHeight="1" outlineLevel="2" x14ac:dyDescent="0.2">
      <c r="B1353" s="35" t="s">
        <v>2691</v>
      </c>
      <c r="C1353" s="16" t="s">
        <v>2692</v>
      </c>
      <c r="D1353" s="17">
        <v>284</v>
      </c>
      <c r="E1353" s="18" t="s">
        <v>25</v>
      </c>
      <c r="F1353" s="17">
        <v>265</v>
      </c>
      <c r="G1353" s="18" t="s">
        <v>25</v>
      </c>
      <c r="H1353" s="17">
        <v>245.5</v>
      </c>
      <c r="I1353" s="18" t="s">
        <v>25</v>
      </c>
      <c r="J1353" s="19">
        <v>17</v>
      </c>
      <c r="K1353" s="11"/>
      <c r="L1353" s="11">
        <f>D1353*K1353</f>
        <v>0</v>
      </c>
      <c r="M1353" s="11">
        <f>IF(49999&lt;$L$9,IF($L$9&lt;100000,F1353*K1353,0),0)</f>
        <v>0</v>
      </c>
      <c r="N1353" s="11">
        <f>IF($L$9&gt;100000,H1353*K1353,0)</f>
        <v>0</v>
      </c>
    </row>
    <row r="1354" spans="2:14" s="1" customFormat="1" ht="21.95" customHeight="1" outlineLevel="2" x14ac:dyDescent="0.2">
      <c r="B1354" s="35" t="s">
        <v>2693</v>
      </c>
      <c r="C1354" s="16" t="s">
        <v>2694</v>
      </c>
      <c r="D1354" s="17">
        <v>284</v>
      </c>
      <c r="E1354" s="18" t="s">
        <v>25</v>
      </c>
      <c r="F1354" s="17">
        <v>265</v>
      </c>
      <c r="G1354" s="18" t="s">
        <v>25</v>
      </c>
      <c r="H1354" s="17">
        <v>245.5</v>
      </c>
      <c r="I1354" s="18" t="s">
        <v>25</v>
      </c>
      <c r="J1354" s="19">
        <v>8</v>
      </c>
      <c r="K1354" s="11"/>
      <c r="L1354" s="11">
        <f>D1354*K1354</f>
        <v>0</v>
      </c>
      <c r="M1354" s="11">
        <f>IF(49999&lt;$L$9,IF($L$9&lt;100000,F1354*K1354,0),0)</f>
        <v>0</v>
      </c>
      <c r="N1354" s="11">
        <f>IF($L$9&gt;100000,H1354*K1354,0)</f>
        <v>0</v>
      </c>
    </row>
    <row r="1355" spans="2:14" s="1" customFormat="1" ht="11.1" customHeight="1" outlineLevel="2" x14ac:dyDescent="0.2">
      <c r="B1355" s="35" t="s">
        <v>2695</v>
      </c>
      <c r="C1355" s="16" t="s">
        <v>2696</v>
      </c>
      <c r="D1355" s="17">
        <v>284</v>
      </c>
      <c r="E1355" s="18" t="s">
        <v>25</v>
      </c>
      <c r="F1355" s="17">
        <v>265</v>
      </c>
      <c r="G1355" s="18" t="s">
        <v>25</v>
      </c>
      <c r="H1355" s="17">
        <v>245.5</v>
      </c>
      <c r="I1355" s="18" t="s">
        <v>25</v>
      </c>
      <c r="J1355" s="19">
        <v>16</v>
      </c>
      <c r="K1355" s="11"/>
      <c r="L1355" s="11">
        <f>D1355*K1355</f>
        <v>0</v>
      </c>
      <c r="M1355" s="11">
        <f>IF(49999&lt;$L$9,IF($L$9&lt;100000,F1355*K1355,0),0)</f>
        <v>0</v>
      </c>
      <c r="N1355" s="11">
        <f>IF($L$9&gt;100000,H1355*K1355,0)</f>
        <v>0</v>
      </c>
    </row>
    <row r="1356" spans="2:14" s="1" customFormat="1" ht="21.95" customHeight="1" outlineLevel="2" x14ac:dyDescent="0.2">
      <c r="B1356" s="35" t="s">
        <v>2697</v>
      </c>
      <c r="C1356" s="16" t="s">
        <v>2698</v>
      </c>
      <c r="D1356" s="17">
        <v>284</v>
      </c>
      <c r="E1356" s="18" t="s">
        <v>25</v>
      </c>
      <c r="F1356" s="17">
        <v>265</v>
      </c>
      <c r="G1356" s="18" t="s">
        <v>25</v>
      </c>
      <c r="H1356" s="17">
        <v>245.5</v>
      </c>
      <c r="I1356" s="18" t="s">
        <v>25</v>
      </c>
      <c r="J1356" s="19">
        <v>6</v>
      </c>
      <c r="K1356" s="11"/>
      <c r="L1356" s="11">
        <f>D1356*K1356</f>
        <v>0</v>
      </c>
      <c r="M1356" s="11">
        <f>IF(49999&lt;$L$9,IF($L$9&lt;100000,F1356*K1356,0),0)</f>
        <v>0</v>
      </c>
      <c r="N1356" s="11">
        <f>IF($L$9&gt;100000,H1356*K1356,0)</f>
        <v>0</v>
      </c>
    </row>
    <row r="1357" spans="2:14" s="1" customFormat="1" ht="9.9499999999999993" customHeight="1" outlineLevel="1" x14ac:dyDescent="0.2">
      <c r="B1357" s="12" t="s">
        <v>2699</v>
      </c>
      <c r="C1357" s="13"/>
      <c r="D1357" s="14"/>
      <c r="E1357" s="14"/>
      <c r="F1357" s="14"/>
      <c r="G1357" s="14"/>
      <c r="H1357" s="14"/>
      <c r="I1357" s="14"/>
      <c r="J1357" s="15"/>
      <c r="K1357" s="15"/>
      <c r="L1357" s="15">
        <f>D1357*K1357</f>
        <v>0</v>
      </c>
      <c r="M1357" s="15">
        <f>IF(49999&lt;$L$9,IF($L$9&lt;100000,F1357*K1357,0),0)</f>
        <v>0</v>
      </c>
      <c r="N1357" s="15">
        <f>IF($L$9&gt;100000,H1357*K1357,0)</f>
        <v>0</v>
      </c>
    </row>
    <row r="1358" spans="2:14" s="1" customFormat="1" ht="21.95" customHeight="1" outlineLevel="2" x14ac:dyDescent="0.2">
      <c r="B1358" s="35" t="s">
        <v>2700</v>
      </c>
      <c r="C1358" s="16" t="s">
        <v>2701</v>
      </c>
      <c r="D1358" s="20">
        <v>133000</v>
      </c>
      <c r="E1358" s="18" t="s">
        <v>25</v>
      </c>
      <c r="F1358" s="20">
        <v>133000</v>
      </c>
      <c r="G1358" s="18" t="s">
        <v>25</v>
      </c>
      <c r="H1358" s="20">
        <v>133000</v>
      </c>
      <c r="I1358" s="18" t="s">
        <v>25</v>
      </c>
      <c r="J1358" s="19">
        <v>1</v>
      </c>
      <c r="K1358" s="11"/>
      <c r="L1358" s="11">
        <f>D1358*K1358</f>
        <v>0</v>
      </c>
      <c r="M1358" s="11">
        <f>IF(49999&lt;$L$9,IF($L$9&lt;100000,F1358*K1358,0),0)</f>
        <v>0</v>
      </c>
      <c r="N1358" s="11">
        <f>IF($L$9&gt;100000,H1358*K1358,0)</f>
        <v>0</v>
      </c>
    </row>
    <row r="1359" spans="2:14" s="1" customFormat="1" ht="21.95" customHeight="1" outlineLevel="2" x14ac:dyDescent="0.2">
      <c r="B1359" s="35" t="s">
        <v>2702</v>
      </c>
      <c r="C1359" s="16" t="s">
        <v>2703</v>
      </c>
      <c r="D1359" s="20">
        <v>130000</v>
      </c>
      <c r="E1359" s="18" t="s">
        <v>25</v>
      </c>
      <c r="F1359" s="20">
        <v>130000</v>
      </c>
      <c r="G1359" s="18" t="s">
        <v>25</v>
      </c>
      <c r="H1359" s="20">
        <v>130000</v>
      </c>
      <c r="I1359" s="18" t="s">
        <v>25</v>
      </c>
      <c r="J1359" s="19">
        <v>1</v>
      </c>
      <c r="K1359" s="11"/>
      <c r="L1359" s="11">
        <f>D1359*K1359</f>
        <v>0</v>
      </c>
      <c r="M1359" s="11">
        <f>IF(49999&lt;$L$9,IF($L$9&lt;100000,F1359*K1359,0),0)</f>
        <v>0</v>
      </c>
      <c r="N1359" s="11">
        <f>IF($L$9&gt;100000,H1359*K1359,0)</f>
        <v>0</v>
      </c>
    </row>
    <row r="1360" spans="2:14" s="1" customFormat="1" ht="9.9499999999999993" customHeight="1" outlineLevel="1" x14ac:dyDescent="0.2">
      <c r="B1360" s="12" t="s">
        <v>2704</v>
      </c>
      <c r="C1360" s="13"/>
      <c r="D1360" s="14"/>
      <c r="E1360" s="14"/>
      <c r="F1360" s="14"/>
      <c r="G1360" s="14"/>
      <c r="H1360" s="14"/>
      <c r="I1360" s="14"/>
      <c r="J1360" s="15"/>
      <c r="K1360" s="15"/>
      <c r="L1360" s="15">
        <f>D1360*K1360</f>
        <v>0</v>
      </c>
      <c r="M1360" s="15">
        <f>IF(49999&lt;$L$9,IF($L$9&lt;100000,F1360*K1360,0),0)</f>
        <v>0</v>
      </c>
      <c r="N1360" s="15">
        <f>IF($L$9&gt;100000,H1360*K1360,0)</f>
        <v>0</v>
      </c>
    </row>
    <row r="1361" spans="2:14" s="1" customFormat="1" ht="11.1" customHeight="1" outlineLevel="2" x14ac:dyDescent="0.2">
      <c r="B1361" s="35" t="s">
        <v>2705</v>
      </c>
      <c r="C1361" s="16" t="s">
        <v>2706</v>
      </c>
      <c r="D1361" s="20">
        <v>1527</v>
      </c>
      <c r="E1361" s="18" t="s">
        <v>25</v>
      </c>
      <c r="F1361" s="20">
        <v>1527</v>
      </c>
      <c r="G1361" s="18" t="s">
        <v>25</v>
      </c>
      <c r="H1361" s="20">
        <v>1170.5</v>
      </c>
      <c r="I1361" s="18" t="s">
        <v>25</v>
      </c>
      <c r="J1361" s="19">
        <v>2</v>
      </c>
      <c r="K1361" s="11"/>
      <c r="L1361" s="11">
        <f>D1361*K1361</f>
        <v>0</v>
      </c>
      <c r="M1361" s="11">
        <f>IF(49999&lt;$L$9,IF($L$9&lt;100000,F1361*K1361,0),0)</f>
        <v>0</v>
      </c>
      <c r="N1361" s="11">
        <f>IF($L$9&gt;100000,H1361*K1361,0)</f>
        <v>0</v>
      </c>
    </row>
    <row r="1362" spans="2:14" s="1" customFormat="1" ht="11.1" customHeight="1" outlineLevel="2" x14ac:dyDescent="0.2">
      <c r="B1362" s="35" t="s">
        <v>2707</v>
      </c>
      <c r="C1362" s="16" t="s">
        <v>2708</v>
      </c>
      <c r="D1362" s="20">
        <v>1527</v>
      </c>
      <c r="E1362" s="18" t="s">
        <v>25</v>
      </c>
      <c r="F1362" s="20">
        <v>1527</v>
      </c>
      <c r="G1362" s="18" t="s">
        <v>25</v>
      </c>
      <c r="H1362" s="20">
        <v>1170.5</v>
      </c>
      <c r="I1362" s="18" t="s">
        <v>25</v>
      </c>
      <c r="J1362" s="19">
        <v>2</v>
      </c>
      <c r="K1362" s="11"/>
      <c r="L1362" s="11">
        <f>D1362*K1362</f>
        <v>0</v>
      </c>
      <c r="M1362" s="11">
        <f>IF(49999&lt;$L$9,IF($L$9&lt;100000,F1362*K1362,0),0)</f>
        <v>0</v>
      </c>
      <c r="N1362" s="11">
        <f>IF($L$9&gt;100000,H1362*K1362,0)</f>
        <v>0</v>
      </c>
    </row>
    <row r="1363" spans="2:14" s="1" customFormat="1" ht="11.1" customHeight="1" outlineLevel="2" x14ac:dyDescent="0.2">
      <c r="B1363" s="35" t="s">
        <v>2709</v>
      </c>
      <c r="C1363" s="16" t="s">
        <v>2710</v>
      </c>
      <c r="D1363" s="20">
        <v>3595</v>
      </c>
      <c r="E1363" s="18" t="s">
        <v>25</v>
      </c>
      <c r="F1363" s="20">
        <v>3595</v>
      </c>
      <c r="G1363" s="18" t="s">
        <v>25</v>
      </c>
      <c r="H1363" s="20">
        <v>2756.5</v>
      </c>
      <c r="I1363" s="18" t="s">
        <v>25</v>
      </c>
      <c r="J1363" s="19">
        <v>1</v>
      </c>
      <c r="K1363" s="11"/>
      <c r="L1363" s="11">
        <f>D1363*K1363</f>
        <v>0</v>
      </c>
      <c r="M1363" s="11">
        <f>IF(49999&lt;$L$9,IF($L$9&lt;100000,F1363*K1363,0),0)</f>
        <v>0</v>
      </c>
      <c r="N1363" s="11">
        <f>IF($L$9&gt;100000,H1363*K1363,0)</f>
        <v>0</v>
      </c>
    </row>
    <row r="1364" spans="2:14" s="1" customFormat="1" ht="11.1" customHeight="1" outlineLevel="2" x14ac:dyDescent="0.2">
      <c r="B1364" s="35" t="s">
        <v>2711</v>
      </c>
      <c r="C1364" s="16" t="s">
        <v>2712</v>
      </c>
      <c r="D1364" s="17">
        <v>300</v>
      </c>
      <c r="E1364" s="18" t="s">
        <v>25</v>
      </c>
      <c r="F1364" s="17">
        <v>300</v>
      </c>
      <c r="G1364" s="18" t="s">
        <v>25</v>
      </c>
      <c r="H1364" s="17">
        <v>500</v>
      </c>
      <c r="I1364" s="18" t="s">
        <v>25</v>
      </c>
      <c r="J1364" s="19">
        <v>3</v>
      </c>
      <c r="K1364" s="11"/>
      <c r="L1364" s="11">
        <f>D1364*K1364</f>
        <v>0</v>
      </c>
      <c r="M1364" s="11">
        <f>IF(49999&lt;$L$9,IF($L$9&lt;100000,F1364*K1364,0),0)</f>
        <v>0</v>
      </c>
      <c r="N1364" s="11">
        <f>IF($L$9&gt;100000,H1364*K1364,0)</f>
        <v>0</v>
      </c>
    </row>
    <row r="1365" spans="2:14" s="1" customFormat="1" ht="11.1" customHeight="1" outlineLevel="2" x14ac:dyDescent="0.2">
      <c r="B1365" s="35" t="s">
        <v>2713</v>
      </c>
      <c r="C1365" s="16" t="s">
        <v>2714</v>
      </c>
      <c r="D1365" s="17">
        <v>220</v>
      </c>
      <c r="E1365" s="18" t="s">
        <v>25</v>
      </c>
      <c r="F1365" s="17">
        <v>220</v>
      </c>
      <c r="G1365" s="18" t="s">
        <v>25</v>
      </c>
      <c r="H1365" s="17">
        <v>170</v>
      </c>
      <c r="I1365" s="18" t="s">
        <v>25</v>
      </c>
      <c r="J1365" s="19">
        <v>2</v>
      </c>
      <c r="K1365" s="11"/>
      <c r="L1365" s="11">
        <f>D1365*K1365</f>
        <v>0</v>
      </c>
      <c r="M1365" s="11">
        <f>IF(49999&lt;$L$9,IF($L$9&lt;100000,F1365*K1365,0),0)</f>
        <v>0</v>
      </c>
      <c r="N1365" s="11">
        <f>IF($L$9&gt;100000,H1365*K1365,0)</f>
        <v>0</v>
      </c>
    </row>
    <row r="1366" spans="2:14" s="1" customFormat="1" ht="11.1" customHeight="1" outlineLevel="2" x14ac:dyDescent="0.2">
      <c r="B1366" s="35" t="s">
        <v>2715</v>
      </c>
      <c r="C1366" s="16" t="s">
        <v>2716</v>
      </c>
      <c r="D1366" s="17">
        <v>300</v>
      </c>
      <c r="E1366" s="18" t="s">
        <v>25</v>
      </c>
      <c r="F1366" s="17">
        <v>300</v>
      </c>
      <c r="G1366" s="18" t="s">
        <v>25</v>
      </c>
      <c r="H1366" s="17">
        <v>300</v>
      </c>
      <c r="I1366" s="18" t="s">
        <v>25</v>
      </c>
      <c r="J1366" s="19">
        <v>3</v>
      </c>
      <c r="K1366" s="11"/>
      <c r="L1366" s="11">
        <f>D1366*K1366</f>
        <v>0</v>
      </c>
      <c r="M1366" s="11">
        <f>IF(49999&lt;$L$9,IF($L$9&lt;100000,F1366*K1366,0),0)</f>
        <v>0</v>
      </c>
      <c r="N1366" s="11">
        <f>IF($L$9&gt;100000,H1366*K1366,0)</f>
        <v>0</v>
      </c>
    </row>
    <row r="1367" spans="2:14" s="1" customFormat="1" ht="11.1" customHeight="1" outlineLevel="2" x14ac:dyDescent="0.2">
      <c r="B1367" s="35" t="s">
        <v>2717</v>
      </c>
      <c r="C1367" s="16" t="s">
        <v>2718</v>
      </c>
      <c r="D1367" s="17">
        <v>500</v>
      </c>
      <c r="E1367" s="18" t="s">
        <v>25</v>
      </c>
      <c r="F1367" s="17">
        <v>500</v>
      </c>
      <c r="G1367" s="18" t="s">
        <v>25</v>
      </c>
      <c r="H1367" s="17">
        <v>750</v>
      </c>
      <c r="I1367" s="18" t="s">
        <v>25</v>
      </c>
      <c r="J1367" s="19">
        <v>2</v>
      </c>
      <c r="K1367" s="11"/>
      <c r="L1367" s="11">
        <f>D1367*K1367</f>
        <v>0</v>
      </c>
      <c r="M1367" s="11">
        <f>IF(49999&lt;$L$9,IF($L$9&lt;100000,F1367*K1367,0),0)</f>
        <v>0</v>
      </c>
      <c r="N1367" s="11">
        <f>IF($L$9&gt;100000,H1367*K1367,0)</f>
        <v>0</v>
      </c>
    </row>
    <row r="1368" spans="2:14" s="1" customFormat="1" ht="21.95" customHeight="1" outlineLevel="2" x14ac:dyDescent="0.2">
      <c r="B1368" s="35" t="s">
        <v>2719</v>
      </c>
      <c r="C1368" s="16" t="s">
        <v>2720</v>
      </c>
      <c r="D1368" s="20">
        <v>1200</v>
      </c>
      <c r="E1368" s="18" t="s">
        <v>25</v>
      </c>
      <c r="F1368" s="20">
        <v>1200</v>
      </c>
      <c r="G1368" s="18" t="s">
        <v>25</v>
      </c>
      <c r="H1368" s="17">
        <v>862.5</v>
      </c>
      <c r="I1368" s="18" t="s">
        <v>25</v>
      </c>
      <c r="J1368" s="19">
        <v>5</v>
      </c>
      <c r="K1368" s="11"/>
      <c r="L1368" s="11">
        <f>D1368*K1368</f>
        <v>0</v>
      </c>
      <c r="M1368" s="11">
        <f>IF(49999&lt;$L$9,IF($L$9&lt;100000,F1368*K1368,0),0)</f>
        <v>0</v>
      </c>
      <c r="N1368" s="11">
        <f>IF($L$9&gt;100000,H1368*K1368,0)</f>
        <v>0</v>
      </c>
    </row>
    <row r="1369" spans="2:14" s="1" customFormat="1" ht="11.1" customHeight="1" outlineLevel="2" x14ac:dyDescent="0.2">
      <c r="B1369" s="35" t="s">
        <v>2721</v>
      </c>
      <c r="C1369" s="16" t="s">
        <v>2722</v>
      </c>
      <c r="D1369" s="17">
        <v>920</v>
      </c>
      <c r="E1369" s="18" t="s">
        <v>25</v>
      </c>
      <c r="F1369" s="17">
        <v>880</v>
      </c>
      <c r="G1369" s="18" t="s">
        <v>25</v>
      </c>
      <c r="H1369" s="17">
        <v>800</v>
      </c>
      <c r="I1369" s="18" t="s">
        <v>25</v>
      </c>
      <c r="J1369" s="19">
        <v>12</v>
      </c>
      <c r="K1369" s="11"/>
      <c r="L1369" s="11">
        <f>D1369*K1369</f>
        <v>0</v>
      </c>
      <c r="M1369" s="11">
        <f>IF(49999&lt;$L$9,IF($L$9&lt;100000,F1369*K1369,0),0)</f>
        <v>0</v>
      </c>
      <c r="N1369" s="11">
        <f>IF($L$9&gt;100000,H1369*K1369,0)</f>
        <v>0</v>
      </c>
    </row>
    <row r="1370" spans="2:14" s="1" customFormat="1" ht="11.1" customHeight="1" outlineLevel="2" x14ac:dyDescent="0.2">
      <c r="B1370" s="35" t="s">
        <v>2723</v>
      </c>
      <c r="C1370" s="16" t="s">
        <v>2724</v>
      </c>
      <c r="D1370" s="17">
        <v>920</v>
      </c>
      <c r="E1370" s="18" t="s">
        <v>25</v>
      </c>
      <c r="F1370" s="17">
        <v>880</v>
      </c>
      <c r="G1370" s="18" t="s">
        <v>25</v>
      </c>
      <c r="H1370" s="17">
        <v>800</v>
      </c>
      <c r="I1370" s="18" t="s">
        <v>25</v>
      </c>
      <c r="J1370" s="19">
        <v>3</v>
      </c>
      <c r="K1370" s="11"/>
      <c r="L1370" s="11">
        <f>D1370*K1370</f>
        <v>0</v>
      </c>
      <c r="M1370" s="11">
        <f>IF(49999&lt;$L$9,IF($L$9&lt;100000,F1370*K1370,0),0)</f>
        <v>0</v>
      </c>
      <c r="N1370" s="11">
        <f>IF($L$9&gt;100000,H1370*K1370,0)</f>
        <v>0</v>
      </c>
    </row>
    <row r="1371" spans="2:14" s="1" customFormat="1" ht="11.1" customHeight="1" outlineLevel="2" x14ac:dyDescent="0.2">
      <c r="B1371" s="35" t="s">
        <v>2725</v>
      </c>
      <c r="C1371" s="16" t="s">
        <v>2726</v>
      </c>
      <c r="D1371" s="17">
        <v>920</v>
      </c>
      <c r="E1371" s="18" t="s">
        <v>25</v>
      </c>
      <c r="F1371" s="17">
        <v>880</v>
      </c>
      <c r="G1371" s="18" t="s">
        <v>25</v>
      </c>
      <c r="H1371" s="17">
        <v>800</v>
      </c>
      <c r="I1371" s="18" t="s">
        <v>25</v>
      </c>
      <c r="J1371" s="19">
        <v>5</v>
      </c>
      <c r="K1371" s="11"/>
      <c r="L1371" s="11">
        <f>D1371*K1371</f>
        <v>0</v>
      </c>
      <c r="M1371" s="11">
        <f>IF(49999&lt;$L$9,IF($L$9&lt;100000,F1371*K1371,0),0)</f>
        <v>0</v>
      </c>
      <c r="N1371" s="11">
        <f>IF($L$9&gt;100000,H1371*K1371,0)</f>
        <v>0</v>
      </c>
    </row>
    <row r="1372" spans="2:14" s="1" customFormat="1" ht="11.1" customHeight="1" outlineLevel="2" x14ac:dyDescent="0.2">
      <c r="B1372" s="35" t="s">
        <v>2727</v>
      </c>
      <c r="C1372" s="16" t="s">
        <v>2728</v>
      </c>
      <c r="D1372" s="17">
        <v>920</v>
      </c>
      <c r="E1372" s="18" t="s">
        <v>25</v>
      </c>
      <c r="F1372" s="17">
        <v>880</v>
      </c>
      <c r="G1372" s="18" t="s">
        <v>25</v>
      </c>
      <c r="H1372" s="17">
        <v>800</v>
      </c>
      <c r="I1372" s="18" t="s">
        <v>25</v>
      </c>
      <c r="J1372" s="19">
        <v>5</v>
      </c>
      <c r="K1372" s="11"/>
      <c r="L1372" s="11">
        <f>D1372*K1372</f>
        <v>0</v>
      </c>
      <c r="M1372" s="11">
        <f>IF(49999&lt;$L$9,IF($L$9&lt;100000,F1372*K1372,0),0)</f>
        <v>0</v>
      </c>
      <c r="N1372" s="11">
        <f>IF($L$9&gt;100000,H1372*K1372,0)</f>
        <v>0</v>
      </c>
    </row>
    <row r="1373" spans="2:14" s="1" customFormat="1" ht="11.1" customHeight="1" outlineLevel="2" x14ac:dyDescent="0.2">
      <c r="B1373" s="35" t="s">
        <v>2729</v>
      </c>
      <c r="C1373" s="16" t="s">
        <v>2730</v>
      </c>
      <c r="D1373" s="17">
        <v>60</v>
      </c>
      <c r="E1373" s="18" t="s">
        <v>25</v>
      </c>
      <c r="F1373" s="17">
        <v>50</v>
      </c>
      <c r="G1373" s="18" t="s">
        <v>25</v>
      </c>
      <c r="H1373" s="17">
        <v>45</v>
      </c>
      <c r="I1373" s="18" t="s">
        <v>25</v>
      </c>
      <c r="J1373" s="19">
        <v>20</v>
      </c>
      <c r="K1373" s="11"/>
      <c r="L1373" s="11">
        <f>D1373*K1373</f>
        <v>0</v>
      </c>
      <c r="M1373" s="11">
        <f>IF(49999&lt;$L$9,IF($L$9&lt;100000,F1373*K1373,0),0)</f>
        <v>0</v>
      </c>
      <c r="N1373" s="11">
        <f>IF($L$9&gt;100000,H1373*K1373,0)</f>
        <v>0</v>
      </c>
    </row>
    <row r="1374" spans="2:14" s="1" customFormat="1" ht="11.1" customHeight="1" outlineLevel="2" x14ac:dyDescent="0.2">
      <c r="B1374" s="35" t="s">
        <v>2731</v>
      </c>
      <c r="C1374" s="16" t="s">
        <v>2732</v>
      </c>
      <c r="D1374" s="17">
        <v>7</v>
      </c>
      <c r="E1374" s="18" t="s">
        <v>25</v>
      </c>
      <c r="F1374" s="17">
        <v>7</v>
      </c>
      <c r="G1374" s="18" t="s">
        <v>25</v>
      </c>
      <c r="H1374" s="17">
        <v>4</v>
      </c>
      <c r="I1374" s="18" t="s">
        <v>25</v>
      </c>
      <c r="J1374" s="19">
        <v>513</v>
      </c>
      <c r="K1374" s="11"/>
      <c r="L1374" s="11">
        <f>D1374*K1374</f>
        <v>0</v>
      </c>
      <c r="M1374" s="11">
        <f>IF(49999&lt;$L$9,IF($L$9&lt;100000,F1374*K1374,0),0)</f>
        <v>0</v>
      </c>
      <c r="N1374" s="11">
        <f>IF($L$9&gt;100000,H1374*K1374,0)</f>
        <v>0</v>
      </c>
    </row>
    <row r="1375" spans="2:14" s="1" customFormat="1" ht="11.1" customHeight="1" outlineLevel="2" x14ac:dyDescent="0.2">
      <c r="B1375" s="35" t="s">
        <v>2733</v>
      </c>
      <c r="C1375" s="16" t="s">
        <v>2734</v>
      </c>
      <c r="D1375" s="17">
        <v>950</v>
      </c>
      <c r="E1375" s="18" t="s">
        <v>25</v>
      </c>
      <c r="F1375" s="17">
        <v>950</v>
      </c>
      <c r="G1375" s="18" t="s">
        <v>25</v>
      </c>
      <c r="H1375" s="17">
        <v>728.5</v>
      </c>
      <c r="I1375" s="18" t="s">
        <v>25</v>
      </c>
      <c r="J1375" s="19">
        <v>2</v>
      </c>
      <c r="K1375" s="11"/>
      <c r="L1375" s="11">
        <f>D1375*K1375</f>
        <v>0</v>
      </c>
      <c r="M1375" s="11">
        <f>IF(49999&lt;$L$9,IF($L$9&lt;100000,F1375*K1375,0),0)</f>
        <v>0</v>
      </c>
      <c r="N1375" s="11">
        <f>IF($L$9&gt;100000,H1375*K1375,0)</f>
        <v>0</v>
      </c>
    </row>
    <row r="1376" spans="2:14" s="1" customFormat="1" ht="11.1" customHeight="1" outlineLevel="2" x14ac:dyDescent="0.2">
      <c r="B1376" s="35" t="s">
        <v>2735</v>
      </c>
      <c r="C1376" s="16" t="s">
        <v>2736</v>
      </c>
      <c r="D1376" s="17">
        <v>3</v>
      </c>
      <c r="E1376" s="18" t="s">
        <v>25</v>
      </c>
      <c r="F1376" s="17">
        <v>2</v>
      </c>
      <c r="G1376" s="18" t="s">
        <v>25</v>
      </c>
      <c r="H1376" s="17">
        <v>1</v>
      </c>
      <c r="I1376" s="18" t="s">
        <v>25</v>
      </c>
      <c r="J1376" s="21">
        <v>1558</v>
      </c>
      <c r="K1376" s="11"/>
      <c r="L1376" s="11">
        <f>D1376*K1376</f>
        <v>0</v>
      </c>
      <c r="M1376" s="11">
        <f>IF(49999&lt;$L$9,IF($L$9&lt;100000,F1376*K1376,0),0)</f>
        <v>0</v>
      </c>
      <c r="N1376" s="11">
        <f>IF($L$9&gt;100000,H1376*K1376,0)</f>
        <v>0</v>
      </c>
    </row>
    <row r="1377" spans="2:14" s="1" customFormat="1" ht="11.1" customHeight="1" outlineLevel="2" x14ac:dyDescent="0.2">
      <c r="B1377" s="35" t="s">
        <v>2737</v>
      </c>
      <c r="C1377" s="16" t="s">
        <v>2738</v>
      </c>
      <c r="D1377" s="20">
        <v>3208</v>
      </c>
      <c r="E1377" s="18" t="s">
        <v>25</v>
      </c>
      <c r="F1377" s="20">
        <v>3048</v>
      </c>
      <c r="G1377" s="18" t="s">
        <v>25</v>
      </c>
      <c r="H1377" s="20">
        <v>1934.5</v>
      </c>
      <c r="I1377" s="18" t="s">
        <v>25</v>
      </c>
      <c r="J1377" s="19">
        <v>1</v>
      </c>
      <c r="K1377" s="11"/>
      <c r="L1377" s="11">
        <f>D1377*K1377</f>
        <v>0</v>
      </c>
      <c r="M1377" s="11">
        <f>IF(49999&lt;$L$9,IF($L$9&lt;100000,F1377*K1377,0),0)</f>
        <v>0</v>
      </c>
      <c r="N1377" s="11">
        <f>IF($L$9&gt;100000,H1377*K1377,0)</f>
        <v>0</v>
      </c>
    </row>
    <row r="1378" spans="2:14" s="1" customFormat="1" ht="11.1" customHeight="1" outlineLevel="2" x14ac:dyDescent="0.2">
      <c r="B1378" s="35" t="s">
        <v>2739</v>
      </c>
      <c r="C1378" s="16" t="s">
        <v>2740</v>
      </c>
      <c r="D1378" s="17">
        <v>300</v>
      </c>
      <c r="E1378" s="18" t="s">
        <v>25</v>
      </c>
      <c r="F1378" s="17">
        <v>300</v>
      </c>
      <c r="G1378" s="18" t="s">
        <v>25</v>
      </c>
      <c r="H1378" s="17">
        <v>500</v>
      </c>
      <c r="I1378" s="18" t="s">
        <v>25</v>
      </c>
      <c r="J1378" s="19">
        <v>3</v>
      </c>
      <c r="K1378" s="11"/>
      <c r="L1378" s="11">
        <f>D1378*K1378</f>
        <v>0</v>
      </c>
      <c r="M1378" s="11">
        <f>IF(49999&lt;$L$9,IF($L$9&lt;100000,F1378*K1378,0),0)</f>
        <v>0</v>
      </c>
      <c r="N1378" s="11">
        <f>IF($L$9&gt;100000,H1378*K1378,0)</f>
        <v>0</v>
      </c>
    </row>
    <row r="1379" spans="2:14" s="1" customFormat="1" ht="21.95" customHeight="1" outlineLevel="2" x14ac:dyDescent="0.2">
      <c r="B1379" s="35" t="s">
        <v>2741</v>
      </c>
      <c r="C1379" s="16" t="s">
        <v>2742</v>
      </c>
      <c r="D1379" s="17">
        <v>863</v>
      </c>
      <c r="E1379" s="18" t="s">
        <v>25</v>
      </c>
      <c r="F1379" s="17">
        <v>825</v>
      </c>
      <c r="G1379" s="18" t="s">
        <v>25</v>
      </c>
      <c r="H1379" s="17">
        <v>750</v>
      </c>
      <c r="I1379" s="18" t="s">
        <v>25</v>
      </c>
      <c r="J1379" s="19">
        <v>2</v>
      </c>
      <c r="K1379" s="11"/>
      <c r="L1379" s="11">
        <f>D1379*K1379</f>
        <v>0</v>
      </c>
      <c r="M1379" s="11">
        <f>IF(49999&lt;$L$9,IF($L$9&lt;100000,F1379*K1379,0),0)</f>
        <v>0</v>
      </c>
      <c r="N1379" s="11">
        <f>IF($L$9&gt;100000,H1379*K1379,0)</f>
        <v>0</v>
      </c>
    </row>
    <row r="1380" spans="2:14" s="1" customFormat="1" ht="21.95" customHeight="1" outlineLevel="2" x14ac:dyDescent="0.2">
      <c r="B1380" s="35" t="s">
        <v>2743</v>
      </c>
      <c r="C1380" s="16" t="s">
        <v>2744</v>
      </c>
      <c r="D1380" s="17">
        <v>325</v>
      </c>
      <c r="E1380" s="18" t="s">
        <v>25</v>
      </c>
      <c r="F1380" s="17">
        <v>325</v>
      </c>
      <c r="G1380" s="18" t="s">
        <v>25</v>
      </c>
      <c r="H1380" s="17">
        <v>249</v>
      </c>
      <c r="I1380" s="18" t="s">
        <v>25</v>
      </c>
      <c r="J1380" s="19">
        <v>3</v>
      </c>
      <c r="K1380" s="11"/>
      <c r="L1380" s="11">
        <f>D1380*K1380</f>
        <v>0</v>
      </c>
      <c r="M1380" s="11">
        <f>IF(49999&lt;$L$9,IF($L$9&lt;100000,F1380*K1380,0),0)</f>
        <v>0</v>
      </c>
      <c r="N1380" s="11">
        <f>IF($L$9&gt;100000,H1380*K1380,0)</f>
        <v>0</v>
      </c>
    </row>
    <row r="1381" spans="2:14" s="1" customFormat="1" ht="21.95" customHeight="1" outlineLevel="2" x14ac:dyDescent="0.2">
      <c r="B1381" s="35" t="s">
        <v>2745</v>
      </c>
      <c r="C1381" s="16" t="s">
        <v>2746</v>
      </c>
      <c r="D1381" s="20">
        <v>1250</v>
      </c>
      <c r="E1381" s="18" t="s">
        <v>25</v>
      </c>
      <c r="F1381" s="20">
        <v>1250</v>
      </c>
      <c r="G1381" s="18" t="s">
        <v>25</v>
      </c>
      <c r="H1381" s="20">
        <v>1000</v>
      </c>
      <c r="I1381" s="18" t="s">
        <v>25</v>
      </c>
      <c r="J1381" s="19">
        <v>1</v>
      </c>
      <c r="K1381" s="11"/>
      <c r="L1381" s="11">
        <f>D1381*K1381</f>
        <v>0</v>
      </c>
      <c r="M1381" s="11">
        <f>IF(49999&lt;$L$9,IF($L$9&lt;100000,F1381*K1381,0),0)</f>
        <v>0</v>
      </c>
      <c r="N1381" s="11">
        <f>IF($L$9&gt;100000,H1381*K1381,0)</f>
        <v>0</v>
      </c>
    </row>
    <row r="1382" spans="2:14" s="1" customFormat="1" ht="21.95" customHeight="1" outlineLevel="2" x14ac:dyDescent="0.2">
      <c r="B1382" s="35" t="s">
        <v>2747</v>
      </c>
      <c r="C1382" s="16" t="s">
        <v>2748</v>
      </c>
      <c r="D1382" s="20">
        <v>2574</v>
      </c>
      <c r="E1382" s="18" t="s">
        <v>25</v>
      </c>
      <c r="F1382" s="20">
        <v>2207</v>
      </c>
      <c r="G1382" s="18" t="s">
        <v>25</v>
      </c>
      <c r="H1382" s="20">
        <v>2114.5</v>
      </c>
      <c r="I1382" s="18" t="s">
        <v>25</v>
      </c>
      <c r="J1382" s="19">
        <v>5</v>
      </c>
      <c r="K1382" s="11"/>
      <c r="L1382" s="11">
        <f>D1382*K1382</f>
        <v>0</v>
      </c>
      <c r="M1382" s="11">
        <f>IF(49999&lt;$L$9,IF($L$9&lt;100000,F1382*K1382,0),0)</f>
        <v>0</v>
      </c>
      <c r="N1382" s="11">
        <f>IF($L$9&gt;100000,H1382*K1382,0)</f>
        <v>0</v>
      </c>
    </row>
    <row r="1383" spans="2:14" s="1" customFormat="1" ht="11.1" customHeight="1" outlineLevel="2" x14ac:dyDescent="0.2">
      <c r="B1383" s="35" t="s">
        <v>2749</v>
      </c>
      <c r="C1383" s="16" t="s">
        <v>2750</v>
      </c>
      <c r="D1383" s="17">
        <v>920</v>
      </c>
      <c r="E1383" s="18" t="s">
        <v>25</v>
      </c>
      <c r="F1383" s="17">
        <v>880</v>
      </c>
      <c r="G1383" s="18" t="s">
        <v>25</v>
      </c>
      <c r="H1383" s="17">
        <v>800</v>
      </c>
      <c r="I1383" s="18" t="s">
        <v>25</v>
      </c>
      <c r="J1383" s="19">
        <v>1</v>
      </c>
      <c r="K1383" s="11"/>
      <c r="L1383" s="11">
        <f>D1383*K1383</f>
        <v>0</v>
      </c>
      <c r="M1383" s="11">
        <f>IF(49999&lt;$L$9,IF($L$9&lt;100000,F1383*K1383,0),0)</f>
        <v>0</v>
      </c>
      <c r="N1383" s="11">
        <f>IF($L$9&gt;100000,H1383*K1383,0)</f>
        <v>0</v>
      </c>
    </row>
    <row r="1384" spans="2:14" s="1" customFormat="1" ht="21.95" customHeight="1" outlineLevel="2" x14ac:dyDescent="0.2">
      <c r="B1384" s="35" t="s">
        <v>2751</v>
      </c>
      <c r="C1384" s="16" t="s">
        <v>2752</v>
      </c>
      <c r="D1384" s="20">
        <v>1530</v>
      </c>
      <c r="E1384" s="18" t="s">
        <v>25</v>
      </c>
      <c r="F1384" s="20">
        <v>1391</v>
      </c>
      <c r="G1384" s="18" t="s">
        <v>25</v>
      </c>
      <c r="H1384" s="20">
        <v>1300</v>
      </c>
      <c r="I1384" s="18" t="s">
        <v>25</v>
      </c>
      <c r="J1384" s="19">
        <v>6</v>
      </c>
      <c r="K1384" s="11"/>
      <c r="L1384" s="11">
        <f>D1384*K1384</f>
        <v>0</v>
      </c>
      <c r="M1384" s="11">
        <f>IF(49999&lt;$L$9,IF($L$9&lt;100000,F1384*K1384,0),0)</f>
        <v>0</v>
      </c>
      <c r="N1384" s="11">
        <f>IF($L$9&gt;100000,H1384*K1384,0)</f>
        <v>0</v>
      </c>
    </row>
    <row r="1385" spans="2:14" s="1" customFormat="1" ht="9.9499999999999993" customHeight="1" outlineLevel="1" x14ac:dyDescent="0.2">
      <c r="B1385" s="12" t="s">
        <v>2753</v>
      </c>
      <c r="C1385" s="13"/>
      <c r="D1385" s="14"/>
      <c r="E1385" s="14"/>
      <c r="F1385" s="14"/>
      <c r="G1385" s="14"/>
      <c r="H1385" s="14"/>
      <c r="I1385" s="14"/>
      <c r="J1385" s="15"/>
      <c r="K1385" s="15"/>
      <c r="L1385" s="15">
        <f>D1385*K1385</f>
        <v>0</v>
      </c>
      <c r="M1385" s="15">
        <f>IF(49999&lt;$L$9,IF($L$9&lt;100000,F1385*K1385,0),0)</f>
        <v>0</v>
      </c>
      <c r="N1385" s="15">
        <f>IF($L$9&gt;100000,H1385*K1385,0)</f>
        <v>0</v>
      </c>
    </row>
    <row r="1386" spans="2:14" s="1" customFormat="1" ht="21.95" customHeight="1" outlineLevel="2" x14ac:dyDescent="0.2">
      <c r="B1386" s="35" t="s">
        <v>2754</v>
      </c>
      <c r="C1386" s="16" t="s">
        <v>2755</v>
      </c>
      <c r="D1386" s="17">
        <v>71</v>
      </c>
      <c r="E1386" s="18" t="s">
        <v>25</v>
      </c>
      <c r="F1386" s="17">
        <v>51</v>
      </c>
      <c r="G1386" s="18" t="s">
        <v>25</v>
      </c>
      <c r="H1386" s="17">
        <v>47.5</v>
      </c>
      <c r="I1386" s="18" t="s">
        <v>25</v>
      </c>
      <c r="J1386" s="19">
        <v>131</v>
      </c>
      <c r="K1386" s="11"/>
      <c r="L1386" s="11">
        <f>D1386*K1386</f>
        <v>0</v>
      </c>
      <c r="M1386" s="11">
        <f>IF(49999&lt;$L$9,IF($L$9&lt;100000,F1386*K1386,0),0)</f>
        <v>0</v>
      </c>
      <c r="N1386" s="11">
        <f>IF($L$9&gt;100000,H1386*K1386,0)</f>
        <v>0</v>
      </c>
    </row>
    <row r="1387" spans="2:14" s="1" customFormat="1" ht="21.95" customHeight="1" outlineLevel="2" x14ac:dyDescent="0.2">
      <c r="B1387" s="35" t="s">
        <v>2756</v>
      </c>
      <c r="C1387" s="16"/>
      <c r="D1387" s="20">
        <v>85000</v>
      </c>
      <c r="E1387" s="18" t="s">
        <v>25</v>
      </c>
      <c r="F1387" s="18"/>
      <c r="G1387" s="18"/>
      <c r="H1387" s="18"/>
      <c r="I1387" s="18"/>
      <c r="J1387" s="19">
        <v>2</v>
      </c>
      <c r="K1387" s="11"/>
      <c r="L1387" s="11">
        <f>D1387*K1387</f>
        <v>0</v>
      </c>
      <c r="M1387" s="11">
        <f>IF(49999&lt;$L$9,IF($L$9&lt;100000,F1387*K1387,0),0)</f>
        <v>0</v>
      </c>
      <c r="N1387" s="11">
        <f>IF($L$9&gt;100000,H1387*K1387,0)</f>
        <v>0</v>
      </c>
    </row>
    <row r="1388" spans="2:14" s="1" customFormat="1" ht="21.95" customHeight="1" outlineLevel="2" x14ac:dyDescent="0.2">
      <c r="B1388" s="35" t="s">
        <v>2757</v>
      </c>
      <c r="C1388" s="16" t="s">
        <v>2758</v>
      </c>
      <c r="D1388" s="20">
        <v>2316</v>
      </c>
      <c r="E1388" s="18" t="s">
        <v>25</v>
      </c>
      <c r="F1388" s="20">
        <v>2265</v>
      </c>
      <c r="G1388" s="18" t="s">
        <v>25</v>
      </c>
      <c r="H1388" s="20">
        <v>2145</v>
      </c>
      <c r="I1388" s="18" t="s">
        <v>25</v>
      </c>
      <c r="J1388" s="19">
        <v>6</v>
      </c>
      <c r="K1388" s="11"/>
      <c r="L1388" s="11">
        <f>D1388*K1388</f>
        <v>0</v>
      </c>
      <c r="M1388" s="11">
        <f>IF(49999&lt;$L$9,IF($L$9&lt;100000,F1388*K1388,0),0)</f>
        <v>0</v>
      </c>
      <c r="N1388" s="11">
        <f>IF($L$9&gt;100000,H1388*K1388,0)</f>
        <v>0</v>
      </c>
    </row>
    <row r="1389" spans="2:14" s="1" customFormat="1" ht="11.1" customHeight="1" outlineLevel="2" x14ac:dyDescent="0.2">
      <c r="B1389" s="35" t="s">
        <v>2759</v>
      </c>
      <c r="C1389" s="16" t="s">
        <v>2760</v>
      </c>
      <c r="D1389" s="17">
        <v>559</v>
      </c>
      <c r="E1389" s="18" t="s">
        <v>25</v>
      </c>
      <c r="F1389" s="17">
        <v>559</v>
      </c>
      <c r="G1389" s="18" t="s">
        <v>25</v>
      </c>
      <c r="H1389" s="17">
        <v>569</v>
      </c>
      <c r="I1389" s="18" t="s">
        <v>25</v>
      </c>
      <c r="J1389" s="19">
        <v>27</v>
      </c>
      <c r="K1389" s="11"/>
      <c r="L1389" s="11">
        <f>D1389*K1389</f>
        <v>0</v>
      </c>
      <c r="M1389" s="11">
        <f>IF(49999&lt;$L$9,IF($L$9&lt;100000,F1389*K1389,0),0)</f>
        <v>0</v>
      </c>
      <c r="N1389" s="11">
        <f>IF($L$9&gt;100000,H1389*K1389,0)</f>
        <v>0</v>
      </c>
    </row>
    <row r="1390" spans="2:14" s="1" customFormat="1" ht="11.1" customHeight="1" outlineLevel="2" x14ac:dyDescent="0.2">
      <c r="B1390" s="35" t="s">
        <v>2761</v>
      </c>
      <c r="C1390" s="16" t="s">
        <v>2762</v>
      </c>
      <c r="D1390" s="20">
        <v>2490</v>
      </c>
      <c r="E1390" s="18" t="s">
        <v>25</v>
      </c>
      <c r="F1390" s="20">
        <v>1838</v>
      </c>
      <c r="G1390" s="18" t="s">
        <v>25</v>
      </c>
      <c r="H1390" s="20">
        <v>1718.5</v>
      </c>
      <c r="I1390" s="18" t="s">
        <v>25</v>
      </c>
      <c r="J1390" s="19">
        <v>1</v>
      </c>
      <c r="K1390" s="11"/>
      <c r="L1390" s="11">
        <f>D1390*K1390</f>
        <v>0</v>
      </c>
      <c r="M1390" s="11">
        <f>IF(49999&lt;$L$9,IF($L$9&lt;100000,F1390*K1390,0),0)</f>
        <v>0</v>
      </c>
      <c r="N1390" s="11">
        <f>IF($L$9&gt;100000,H1390*K1390,0)</f>
        <v>0</v>
      </c>
    </row>
    <row r="1391" spans="2:14" s="1" customFormat="1" ht="21.95" customHeight="1" outlineLevel="2" x14ac:dyDescent="0.2">
      <c r="B1391" s="35" t="s">
        <v>2763</v>
      </c>
      <c r="C1391" s="16" t="s">
        <v>2764</v>
      </c>
      <c r="D1391" s="17">
        <v>86</v>
      </c>
      <c r="E1391" s="18" t="s">
        <v>25</v>
      </c>
      <c r="F1391" s="17">
        <v>68</v>
      </c>
      <c r="G1391" s="18" t="s">
        <v>25</v>
      </c>
      <c r="H1391" s="17">
        <v>63.5</v>
      </c>
      <c r="I1391" s="18" t="s">
        <v>25</v>
      </c>
      <c r="J1391" s="19">
        <v>10</v>
      </c>
      <c r="K1391" s="11"/>
      <c r="L1391" s="11">
        <f>D1391*K1391</f>
        <v>0</v>
      </c>
      <c r="M1391" s="11">
        <f>IF(49999&lt;$L$9,IF($L$9&lt;100000,F1391*K1391,0),0)</f>
        <v>0</v>
      </c>
      <c r="N1391" s="11">
        <f>IF($L$9&gt;100000,H1391*K1391,0)</f>
        <v>0</v>
      </c>
    </row>
    <row r="1392" spans="2:14" s="1" customFormat="1" ht="21.95" customHeight="1" outlineLevel="2" x14ac:dyDescent="0.2">
      <c r="B1392" s="35" t="s">
        <v>2765</v>
      </c>
      <c r="C1392" s="16"/>
      <c r="D1392" s="17">
        <v>191</v>
      </c>
      <c r="E1392" s="18" t="s">
        <v>25</v>
      </c>
      <c r="F1392" s="17">
        <v>146</v>
      </c>
      <c r="G1392" s="18" t="s">
        <v>25</v>
      </c>
      <c r="H1392" s="17">
        <v>136.5</v>
      </c>
      <c r="I1392" s="18" t="s">
        <v>25</v>
      </c>
      <c r="J1392" s="19">
        <v>17</v>
      </c>
      <c r="K1392" s="11"/>
      <c r="L1392" s="11">
        <f>D1392*K1392</f>
        <v>0</v>
      </c>
      <c r="M1392" s="11">
        <f>IF(49999&lt;$L$9,IF($L$9&lt;100000,F1392*K1392,0),0)</f>
        <v>0</v>
      </c>
      <c r="N1392" s="11">
        <f>IF($L$9&gt;100000,H1392*K1392,0)</f>
        <v>0</v>
      </c>
    </row>
    <row r="1393" spans="2:14" s="1" customFormat="1" ht="21.95" customHeight="1" outlineLevel="2" x14ac:dyDescent="0.2">
      <c r="B1393" s="35" t="s">
        <v>2766</v>
      </c>
      <c r="C1393" s="16" t="s">
        <v>2767</v>
      </c>
      <c r="D1393" s="17">
        <v>98</v>
      </c>
      <c r="E1393" s="18" t="s">
        <v>25</v>
      </c>
      <c r="F1393" s="17">
        <v>123</v>
      </c>
      <c r="G1393" s="18" t="s">
        <v>25</v>
      </c>
      <c r="H1393" s="17">
        <v>115</v>
      </c>
      <c r="I1393" s="18" t="s">
        <v>25</v>
      </c>
      <c r="J1393" s="19">
        <v>1</v>
      </c>
      <c r="K1393" s="11"/>
      <c r="L1393" s="11">
        <f>D1393*K1393</f>
        <v>0</v>
      </c>
      <c r="M1393" s="11">
        <f>IF(49999&lt;$L$9,IF($L$9&lt;100000,F1393*K1393,0),0)</f>
        <v>0</v>
      </c>
      <c r="N1393" s="11">
        <f>IF($L$9&gt;100000,H1393*K1393,0)</f>
        <v>0</v>
      </c>
    </row>
    <row r="1394" spans="2:14" s="1" customFormat="1" ht="21.95" customHeight="1" outlineLevel="2" x14ac:dyDescent="0.2">
      <c r="B1394" s="35" t="s">
        <v>2768</v>
      </c>
      <c r="C1394" s="16" t="s">
        <v>2769</v>
      </c>
      <c r="D1394" s="17">
        <v>3</v>
      </c>
      <c r="E1394" s="18" t="s">
        <v>25</v>
      </c>
      <c r="F1394" s="17">
        <v>2</v>
      </c>
      <c r="G1394" s="18" t="s">
        <v>25</v>
      </c>
      <c r="H1394" s="17">
        <v>1.5</v>
      </c>
      <c r="I1394" s="18" t="s">
        <v>25</v>
      </c>
      <c r="J1394" s="19">
        <v>105</v>
      </c>
      <c r="K1394" s="11"/>
      <c r="L1394" s="11">
        <f>D1394*K1394</f>
        <v>0</v>
      </c>
      <c r="M1394" s="11">
        <f>IF(49999&lt;$L$9,IF($L$9&lt;100000,F1394*K1394,0),0)</f>
        <v>0</v>
      </c>
      <c r="N1394" s="11">
        <f>IF($L$9&gt;100000,H1394*K1394,0)</f>
        <v>0</v>
      </c>
    </row>
    <row r="1395" spans="2:14" s="1" customFormat="1" ht="21.95" customHeight="1" outlineLevel="2" x14ac:dyDescent="0.2">
      <c r="B1395" s="35" t="s">
        <v>2770</v>
      </c>
      <c r="C1395" s="16" t="s">
        <v>2771</v>
      </c>
      <c r="D1395" s="20">
        <v>1236</v>
      </c>
      <c r="E1395" s="18" t="s">
        <v>25</v>
      </c>
      <c r="F1395" s="20">
        <v>1213</v>
      </c>
      <c r="G1395" s="18" t="s">
        <v>25</v>
      </c>
      <c r="H1395" s="20">
        <v>1155.5</v>
      </c>
      <c r="I1395" s="18" t="s">
        <v>25</v>
      </c>
      <c r="J1395" s="19">
        <v>2</v>
      </c>
      <c r="K1395" s="11"/>
      <c r="L1395" s="11">
        <f>D1395*K1395</f>
        <v>0</v>
      </c>
      <c r="M1395" s="11">
        <f>IF(49999&lt;$L$9,IF($L$9&lt;100000,F1395*K1395,0),0)</f>
        <v>0</v>
      </c>
      <c r="N1395" s="11">
        <f>IF($L$9&gt;100000,H1395*K1395,0)</f>
        <v>0</v>
      </c>
    </row>
    <row r="1396" spans="2:14" s="1" customFormat="1" ht="21.95" customHeight="1" outlineLevel="2" x14ac:dyDescent="0.2">
      <c r="B1396" s="35" t="s">
        <v>2772</v>
      </c>
      <c r="C1396" s="16" t="s">
        <v>2773</v>
      </c>
      <c r="D1396" s="20">
        <v>4370</v>
      </c>
      <c r="E1396" s="18" t="s">
        <v>25</v>
      </c>
      <c r="F1396" s="20">
        <v>3444</v>
      </c>
      <c r="G1396" s="18" t="s">
        <v>25</v>
      </c>
      <c r="H1396" s="20">
        <v>3220</v>
      </c>
      <c r="I1396" s="18" t="s">
        <v>25</v>
      </c>
      <c r="J1396" s="19">
        <v>3</v>
      </c>
      <c r="K1396" s="11"/>
      <c r="L1396" s="11">
        <f>D1396*K1396</f>
        <v>0</v>
      </c>
      <c r="M1396" s="11">
        <f>IF(49999&lt;$L$9,IF($L$9&lt;100000,F1396*K1396,0),0)</f>
        <v>0</v>
      </c>
      <c r="N1396" s="11">
        <f>IF($L$9&gt;100000,H1396*K1396,0)</f>
        <v>0</v>
      </c>
    </row>
    <row r="1397" spans="2:14" s="1" customFormat="1" ht="21.95" customHeight="1" outlineLevel="2" x14ac:dyDescent="0.2">
      <c r="B1397" s="35" t="s">
        <v>2774</v>
      </c>
      <c r="C1397" s="16" t="s">
        <v>2775</v>
      </c>
      <c r="D1397" s="17">
        <v>200</v>
      </c>
      <c r="E1397" s="18" t="s">
        <v>25</v>
      </c>
      <c r="F1397" s="17">
        <v>200</v>
      </c>
      <c r="G1397" s="18" t="s">
        <v>25</v>
      </c>
      <c r="H1397" s="17">
        <v>200</v>
      </c>
      <c r="I1397" s="18" t="s">
        <v>25</v>
      </c>
      <c r="J1397" s="19">
        <v>35</v>
      </c>
      <c r="K1397" s="11"/>
      <c r="L1397" s="11">
        <f>D1397*K1397</f>
        <v>0</v>
      </c>
      <c r="M1397" s="11">
        <f>IF(49999&lt;$L$9,IF($L$9&lt;100000,F1397*K1397,0),0)</f>
        <v>0</v>
      </c>
      <c r="N1397" s="11">
        <f>IF($L$9&gt;100000,H1397*K1397,0)</f>
        <v>0</v>
      </c>
    </row>
    <row r="1398" spans="2:14" s="1" customFormat="1" ht="21.95" customHeight="1" outlineLevel="2" x14ac:dyDescent="0.2">
      <c r="B1398" s="35" t="s">
        <v>2776</v>
      </c>
      <c r="C1398" s="16" t="s">
        <v>2777</v>
      </c>
      <c r="D1398" s="20">
        <v>1415</v>
      </c>
      <c r="E1398" s="18" t="s">
        <v>25</v>
      </c>
      <c r="F1398" s="20">
        <v>1392</v>
      </c>
      <c r="G1398" s="18" t="s">
        <v>25</v>
      </c>
      <c r="H1398" s="20">
        <v>1335.5</v>
      </c>
      <c r="I1398" s="18" t="s">
        <v>25</v>
      </c>
      <c r="J1398" s="19">
        <v>3</v>
      </c>
      <c r="K1398" s="11"/>
      <c r="L1398" s="11">
        <f>D1398*K1398</f>
        <v>0</v>
      </c>
      <c r="M1398" s="11">
        <f>IF(49999&lt;$L$9,IF($L$9&lt;100000,F1398*K1398,0),0)</f>
        <v>0</v>
      </c>
      <c r="N1398" s="11">
        <f>IF($L$9&gt;100000,H1398*K1398,0)</f>
        <v>0</v>
      </c>
    </row>
    <row r="1399" spans="2:14" s="1" customFormat="1" ht="21.95" customHeight="1" outlineLevel="2" x14ac:dyDescent="0.2">
      <c r="B1399" s="35" t="s">
        <v>2778</v>
      </c>
      <c r="C1399" s="16" t="s">
        <v>2779</v>
      </c>
      <c r="D1399" s="20">
        <v>2400</v>
      </c>
      <c r="E1399" s="18" t="s">
        <v>25</v>
      </c>
      <c r="F1399" s="20">
        <v>2400</v>
      </c>
      <c r="G1399" s="18" t="s">
        <v>25</v>
      </c>
      <c r="H1399" s="20">
        <v>2400</v>
      </c>
      <c r="I1399" s="18" t="s">
        <v>25</v>
      </c>
      <c r="J1399" s="19">
        <v>5</v>
      </c>
      <c r="K1399" s="11"/>
      <c r="L1399" s="11">
        <f>D1399*K1399</f>
        <v>0</v>
      </c>
      <c r="M1399" s="11">
        <f>IF(49999&lt;$L$9,IF($L$9&lt;100000,F1399*K1399,0),0)</f>
        <v>0</v>
      </c>
      <c r="N1399" s="11">
        <f>IF($L$9&gt;100000,H1399*K1399,0)</f>
        <v>0</v>
      </c>
    </row>
    <row r="1400" spans="2:14" s="1" customFormat="1" ht="11.1" customHeight="1" outlineLevel="2" x14ac:dyDescent="0.2">
      <c r="B1400" s="35" t="s">
        <v>2780</v>
      </c>
      <c r="C1400" s="16" t="s">
        <v>2781</v>
      </c>
      <c r="D1400" s="17">
        <v>300</v>
      </c>
      <c r="E1400" s="18" t="s">
        <v>25</v>
      </c>
      <c r="F1400" s="17">
        <v>300</v>
      </c>
      <c r="G1400" s="18" t="s">
        <v>25</v>
      </c>
      <c r="H1400" s="17">
        <v>300</v>
      </c>
      <c r="I1400" s="18" t="s">
        <v>25</v>
      </c>
      <c r="J1400" s="19">
        <v>15</v>
      </c>
      <c r="K1400" s="11"/>
      <c r="L1400" s="11">
        <f>D1400*K1400</f>
        <v>0</v>
      </c>
      <c r="M1400" s="11">
        <f>IF(49999&lt;$L$9,IF($L$9&lt;100000,F1400*K1400,0),0)</f>
        <v>0</v>
      </c>
      <c r="N1400" s="11">
        <f>IF($L$9&gt;100000,H1400*K1400,0)</f>
        <v>0</v>
      </c>
    </row>
    <row r="1401" spans="2:14" s="1" customFormat="1" ht="11.1" customHeight="1" outlineLevel="2" x14ac:dyDescent="0.2">
      <c r="B1401" s="35" t="s">
        <v>2782</v>
      </c>
      <c r="C1401" s="16" t="s">
        <v>2783</v>
      </c>
      <c r="D1401" s="17">
        <v>300</v>
      </c>
      <c r="E1401" s="18" t="s">
        <v>25</v>
      </c>
      <c r="F1401" s="17">
        <v>300</v>
      </c>
      <c r="G1401" s="18" t="s">
        <v>25</v>
      </c>
      <c r="H1401" s="17">
        <v>300</v>
      </c>
      <c r="I1401" s="18" t="s">
        <v>25</v>
      </c>
      <c r="J1401" s="19">
        <v>12</v>
      </c>
      <c r="K1401" s="11"/>
      <c r="L1401" s="11">
        <f>D1401*K1401</f>
        <v>0</v>
      </c>
      <c r="M1401" s="11">
        <f>IF(49999&lt;$L$9,IF($L$9&lt;100000,F1401*K1401,0),0)</f>
        <v>0</v>
      </c>
      <c r="N1401" s="11">
        <f>IF($L$9&gt;100000,H1401*K1401,0)</f>
        <v>0</v>
      </c>
    </row>
    <row r="1402" spans="2:14" s="1" customFormat="1" ht="11.1" customHeight="1" outlineLevel="2" x14ac:dyDescent="0.2">
      <c r="B1402" s="35" t="s">
        <v>2784</v>
      </c>
      <c r="C1402" s="16" t="s">
        <v>2785</v>
      </c>
      <c r="D1402" s="17">
        <v>300</v>
      </c>
      <c r="E1402" s="18" t="s">
        <v>25</v>
      </c>
      <c r="F1402" s="17">
        <v>300</v>
      </c>
      <c r="G1402" s="18" t="s">
        <v>25</v>
      </c>
      <c r="H1402" s="17">
        <v>300</v>
      </c>
      <c r="I1402" s="18" t="s">
        <v>25</v>
      </c>
      <c r="J1402" s="19">
        <v>8</v>
      </c>
      <c r="K1402" s="11"/>
      <c r="L1402" s="11">
        <f>D1402*K1402</f>
        <v>0</v>
      </c>
      <c r="M1402" s="11">
        <f>IF(49999&lt;$L$9,IF($L$9&lt;100000,F1402*K1402,0),0)</f>
        <v>0</v>
      </c>
      <c r="N1402" s="11">
        <f>IF($L$9&gt;100000,H1402*K1402,0)</f>
        <v>0</v>
      </c>
    </row>
    <row r="1403" spans="2:14" s="1" customFormat="1" ht="11.1" customHeight="1" outlineLevel="2" x14ac:dyDescent="0.2">
      <c r="B1403" s="35" t="s">
        <v>2786</v>
      </c>
      <c r="C1403" s="16" t="s">
        <v>2787</v>
      </c>
      <c r="D1403" s="20">
        <v>2500</v>
      </c>
      <c r="E1403" s="18" t="s">
        <v>25</v>
      </c>
      <c r="F1403" s="20">
        <v>2500</v>
      </c>
      <c r="G1403" s="18" t="s">
        <v>25</v>
      </c>
      <c r="H1403" s="20">
        <v>2705.5</v>
      </c>
      <c r="I1403" s="18" t="s">
        <v>25</v>
      </c>
      <c r="J1403" s="19">
        <v>5</v>
      </c>
      <c r="K1403" s="11"/>
      <c r="L1403" s="11">
        <f>D1403*K1403</f>
        <v>0</v>
      </c>
      <c r="M1403" s="11">
        <f>IF(49999&lt;$L$9,IF($L$9&lt;100000,F1403*K1403,0),0)</f>
        <v>0</v>
      </c>
      <c r="N1403" s="11">
        <f>IF($L$9&gt;100000,H1403*K1403,0)</f>
        <v>0</v>
      </c>
    </row>
    <row r="1404" spans="2:14" s="1" customFormat="1" ht="21.95" customHeight="1" outlineLevel="2" x14ac:dyDescent="0.2">
      <c r="B1404" s="35" t="s">
        <v>2788</v>
      </c>
      <c r="C1404" s="16" t="s">
        <v>2789</v>
      </c>
      <c r="D1404" s="17">
        <v>70</v>
      </c>
      <c r="E1404" s="18" t="s">
        <v>25</v>
      </c>
      <c r="F1404" s="17">
        <v>70</v>
      </c>
      <c r="G1404" s="18" t="s">
        <v>25</v>
      </c>
      <c r="H1404" s="17">
        <v>70</v>
      </c>
      <c r="I1404" s="18" t="s">
        <v>25</v>
      </c>
      <c r="J1404" s="19">
        <v>53</v>
      </c>
      <c r="K1404" s="11"/>
      <c r="L1404" s="11">
        <f>D1404*K1404</f>
        <v>0</v>
      </c>
      <c r="M1404" s="11">
        <f>IF(49999&lt;$L$9,IF($L$9&lt;100000,F1404*K1404,0),0)</f>
        <v>0</v>
      </c>
      <c r="N1404" s="11">
        <f>IF($L$9&gt;100000,H1404*K1404,0)</f>
        <v>0</v>
      </c>
    </row>
    <row r="1405" spans="2:14" s="1" customFormat="1" ht="21.95" customHeight="1" outlineLevel="2" x14ac:dyDescent="0.2">
      <c r="B1405" s="35" t="s">
        <v>2790</v>
      </c>
      <c r="C1405" s="16" t="s">
        <v>2791</v>
      </c>
      <c r="D1405" s="20">
        <v>1415</v>
      </c>
      <c r="E1405" s="18" t="s">
        <v>25</v>
      </c>
      <c r="F1405" s="20">
        <v>1392</v>
      </c>
      <c r="G1405" s="18" t="s">
        <v>25</v>
      </c>
      <c r="H1405" s="20">
        <v>1335.5</v>
      </c>
      <c r="I1405" s="18" t="s">
        <v>25</v>
      </c>
      <c r="J1405" s="19">
        <v>5</v>
      </c>
      <c r="K1405" s="11"/>
      <c r="L1405" s="11">
        <f>D1405*K1405</f>
        <v>0</v>
      </c>
      <c r="M1405" s="11">
        <f>IF(49999&lt;$L$9,IF($L$9&lt;100000,F1405*K1405,0),0)</f>
        <v>0</v>
      </c>
      <c r="N1405" s="11">
        <f>IF($L$9&gt;100000,H1405*K1405,0)</f>
        <v>0</v>
      </c>
    </row>
    <row r="1406" spans="2:14" s="1" customFormat="1" ht="21.95" customHeight="1" outlineLevel="2" x14ac:dyDescent="0.2">
      <c r="B1406" s="35" t="s">
        <v>2792</v>
      </c>
      <c r="C1406" s="16" t="s">
        <v>2793</v>
      </c>
      <c r="D1406" s="17">
        <v>23</v>
      </c>
      <c r="E1406" s="18" t="s">
        <v>25</v>
      </c>
      <c r="F1406" s="17">
        <v>12</v>
      </c>
      <c r="G1406" s="18" t="s">
        <v>25</v>
      </c>
      <c r="H1406" s="17">
        <v>20</v>
      </c>
      <c r="I1406" s="18" t="s">
        <v>25</v>
      </c>
      <c r="J1406" s="19">
        <v>11</v>
      </c>
      <c r="K1406" s="11"/>
      <c r="L1406" s="11">
        <f>D1406*K1406</f>
        <v>0</v>
      </c>
      <c r="M1406" s="11">
        <f>IF(49999&lt;$L$9,IF($L$9&lt;100000,F1406*K1406,0),0)</f>
        <v>0</v>
      </c>
      <c r="N1406" s="11">
        <f>IF($L$9&gt;100000,H1406*K1406,0)</f>
        <v>0</v>
      </c>
    </row>
    <row r="1407" spans="2:14" s="1" customFormat="1" ht="21.95" customHeight="1" outlineLevel="2" x14ac:dyDescent="0.2">
      <c r="B1407" s="35" t="s">
        <v>2794</v>
      </c>
      <c r="C1407" s="16" t="s">
        <v>2795</v>
      </c>
      <c r="D1407" s="20">
        <v>37800</v>
      </c>
      <c r="E1407" s="18" t="s">
        <v>25</v>
      </c>
      <c r="F1407" s="20">
        <v>34020</v>
      </c>
      <c r="G1407" s="18" t="s">
        <v>25</v>
      </c>
      <c r="H1407" s="20">
        <v>34985</v>
      </c>
      <c r="I1407" s="18" t="s">
        <v>25</v>
      </c>
      <c r="J1407" s="19">
        <v>2</v>
      </c>
      <c r="K1407" s="11"/>
      <c r="L1407" s="11">
        <f>D1407*K1407</f>
        <v>0</v>
      </c>
      <c r="M1407" s="11">
        <f>IF(49999&lt;$L$9,IF($L$9&lt;100000,F1407*K1407,0),0)</f>
        <v>0</v>
      </c>
      <c r="N1407" s="11">
        <f>IF($L$9&gt;100000,H1407*K1407,0)</f>
        <v>0</v>
      </c>
    </row>
    <row r="1408" spans="2:14" s="1" customFormat="1" ht="21.95" customHeight="1" outlineLevel="2" x14ac:dyDescent="0.2">
      <c r="B1408" s="35" t="s">
        <v>2796</v>
      </c>
      <c r="C1408" s="16" t="s">
        <v>2797</v>
      </c>
      <c r="D1408" s="17">
        <v>250</v>
      </c>
      <c r="E1408" s="18" t="s">
        <v>25</v>
      </c>
      <c r="F1408" s="17">
        <v>250</v>
      </c>
      <c r="G1408" s="18" t="s">
        <v>25</v>
      </c>
      <c r="H1408" s="17">
        <v>221</v>
      </c>
      <c r="I1408" s="18" t="s">
        <v>25</v>
      </c>
      <c r="J1408" s="19">
        <v>1</v>
      </c>
      <c r="K1408" s="11"/>
      <c r="L1408" s="11">
        <f>D1408*K1408</f>
        <v>0</v>
      </c>
      <c r="M1408" s="11">
        <f>IF(49999&lt;$L$9,IF($L$9&lt;100000,F1408*K1408,0),0)</f>
        <v>0</v>
      </c>
      <c r="N1408" s="11">
        <f>IF($L$9&gt;100000,H1408*K1408,0)</f>
        <v>0</v>
      </c>
    </row>
    <row r="1409" spans="2:14" s="1" customFormat="1" ht="21.95" customHeight="1" outlineLevel="2" x14ac:dyDescent="0.2">
      <c r="B1409" s="35" t="s">
        <v>2798</v>
      </c>
      <c r="C1409" s="16" t="s">
        <v>2799</v>
      </c>
      <c r="D1409" s="17">
        <v>250</v>
      </c>
      <c r="E1409" s="18" t="s">
        <v>25</v>
      </c>
      <c r="F1409" s="17">
        <v>250</v>
      </c>
      <c r="G1409" s="18" t="s">
        <v>25</v>
      </c>
      <c r="H1409" s="17">
        <v>221</v>
      </c>
      <c r="I1409" s="18" t="s">
        <v>25</v>
      </c>
      <c r="J1409" s="19">
        <v>3</v>
      </c>
      <c r="K1409" s="11"/>
      <c r="L1409" s="11">
        <f>D1409*K1409</f>
        <v>0</v>
      </c>
      <c r="M1409" s="11">
        <f>IF(49999&lt;$L$9,IF($L$9&lt;100000,F1409*K1409,0),0)</f>
        <v>0</v>
      </c>
      <c r="N1409" s="11">
        <f>IF($L$9&gt;100000,H1409*K1409,0)</f>
        <v>0</v>
      </c>
    </row>
    <row r="1410" spans="2:14" s="1" customFormat="1" ht="21.95" customHeight="1" outlineLevel="2" x14ac:dyDescent="0.2">
      <c r="B1410" s="35" t="s">
        <v>2800</v>
      </c>
      <c r="C1410" s="16" t="s">
        <v>2801</v>
      </c>
      <c r="D1410" s="20">
        <v>1039</v>
      </c>
      <c r="E1410" s="18" t="s">
        <v>25</v>
      </c>
      <c r="F1410" s="20">
        <v>1039</v>
      </c>
      <c r="G1410" s="18" t="s">
        <v>25</v>
      </c>
      <c r="H1410" s="20">
        <v>1057.5</v>
      </c>
      <c r="I1410" s="18" t="s">
        <v>25</v>
      </c>
      <c r="J1410" s="19">
        <v>8</v>
      </c>
      <c r="K1410" s="11"/>
      <c r="L1410" s="11">
        <f>D1410*K1410</f>
        <v>0</v>
      </c>
      <c r="M1410" s="11">
        <f>IF(49999&lt;$L$9,IF($L$9&lt;100000,F1410*K1410,0),0)</f>
        <v>0</v>
      </c>
      <c r="N1410" s="11">
        <f>IF($L$9&gt;100000,H1410*K1410,0)</f>
        <v>0</v>
      </c>
    </row>
    <row r="1411" spans="2:14" s="1" customFormat="1" ht="21.95" customHeight="1" outlineLevel="2" x14ac:dyDescent="0.2">
      <c r="B1411" s="35" t="s">
        <v>2802</v>
      </c>
      <c r="C1411" s="16" t="s">
        <v>2803</v>
      </c>
      <c r="D1411" s="17">
        <v>500</v>
      </c>
      <c r="E1411" s="18" t="s">
        <v>25</v>
      </c>
      <c r="F1411" s="17">
        <v>500</v>
      </c>
      <c r="G1411" s="18" t="s">
        <v>25</v>
      </c>
      <c r="H1411" s="17">
        <v>500</v>
      </c>
      <c r="I1411" s="18" t="s">
        <v>25</v>
      </c>
      <c r="J1411" s="19">
        <v>5</v>
      </c>
      <c r="K1411" s="11"/>
      <c r="L1411" s="11">
        <f>D1411*K1411</f>
        <v>0</v>
      </c>
      <c r="M1411" s="11">
        <f>IF(49999&lt;$L$9,IF($L$9&lt;100000,F1411*K1411,0),0)</f>
        <v>0</v>
      </c>
      <c r="N1411" s="11">
        <f>IF($L$9&gt;100000,H1411*K1411,0)</f>
        <v>0</v>
      </c>
    </row>
    <row r="1412" spans="2:14" s="1" customFormat="1" ht="21.95" customHeight="1" outlineLevel="2" x14ac:dyDescent="0.2">
      <c r="B1412" s="35" t="s">
        <v>2804</v>
      </c>
      <c r="C1412" s="16" t="s">
        <v>2805</v>
      </c>
      <c r="D1412" s="17">
        <v>730</v>
      </c>
      <c r="E1412" s="18" t="s">
        <v>25</v>
      </c>
      <c r="F1412" s="17">
        <v>730</v>
      </c>
      <c r="G1412" s="18" t="s">
        <v>25</v>
      </c>
      <c r="H1412" s="17">
        <v>709</v>
      </c>
      <c r="I1412" s="18" t="s">
        <v>25</v>
      </c>
      <c r="J1412" s="19">
        <v>19</v>
      </c>
      <c r="K1412" s="11"/>
      <c r="L1412" s="11">
        <f>D1412*K1412</f>
        <v>0</v>
      </c>
      <c r="M1412" s="11">
        <f>IF(49999&lt;$L$9,IF($L$9&lt;100000,F1412*K1412,0),0)</f>
        <v>0</v>
      </c>
      <c r="N1412" s="11">
        <f>IF($L$9&gt;100000,H1412*K1412,0)</f>
        <v>0</v>
      </c>
    </row>
    <row r="1413" spans="2:14" s="1" customFormat="1" ht="21.95" customHeight="1" outlineLevel="2" x14ac:dyDescent="0.2">
      <c r="B1413" s="35" t="s">
        <v>2806</v>
      </c>
      <c r="C1413" s="16" t="s">
        <v>2807</v>
      </c>
      <c r="D1413" s="17">
        <v>978</v>
      </c>
      <c r="E1413" s="18" t="s">
        <v>25</v>
      </c>
      <c r="F1413" s="17">
        <v>662</v>
      </c>
      <c r="G1413" s="18" t="s">
        <v>25</v>
      </c>
      <c r="H1413" s="17">
        <v>619.5</v>
      </c>
      <c r="I1413" s="18" t="s">
        <v>25</v>
      </c>
      <c r="J1413" s="19">
        <v>1</v>
      </c>
      <c r="K1413" s="11"/>
      <c r="L1413" s="11">
        <f>D1413*K1413</f>
        <v>0</v>
      </c>
      <c r="M1413" s="11">
        <f>IF(49999&lt;$L$9,IF($L$9&lt;100000,F1413*K1413,0),0)</f>
        <v>0</v>
      </c>
      <c r="N1413" s="11">
        <f>IF($L$9&gt;100000,H1413*K1413,0)</f>
        <v>0</v>
      </c>
    </row>
    <row r="1414" spans="2:14" s="1" customFormat="1" ht="11.1" customHeight="1" outlineLevel="2" x14ac:dyDescent="0.2">
      <c r="B1414" s="35" t="s">
        <v>2808</v>
      </c>
      <c r="C1414" s="16" t="s">
        <v>2809</v>
      </c>
      <c r="D1414" s="17">
        <v>70</v>
      </c>
      <c r="E1414" s="18" t="s">
        <v>25</v>
      </c>
      <c r="F1414" s="17">
        <v>1</v>
      </c>
      <c r="G1414" s="18" t="s">
        <v>25</v>
      </c>
      <c r="H1414" s="17">
        <v>1</v>
      </c>
      <c r="I1414" s="18" t="s">
        <v>25</v>
      </c>
      <c r="J1414" s="19">
        <v>1</v>
      </c>
      <c r="K1414" s="11"/>
      <c r="L1414" s="11">
        <f>D1414*K1414</f>
        <v>0</v>
      </c>
      <c r="M1414" s="11">
        <f>IF(49999&lt;$L$9,IF($L$9&lt;100000,F1414*K1414,0),0)</f>
        <v>0</v>
      </c>
      <c r="N1414" s="11">
        <f>IF($L$9&gt;100000,H1414*K1414,0)</f>
        <v>0</v>
      </c>
    </row>
    <row r="1415" spans="2:14" s="1" customFormat="1" ht="21.95" customHeight="1" outlineLevel="2" x14ac:dyDescent="0.2">
      <c r="B1415" s="35" t="s">
        <v>2810</v>
      </c>
      <c r="C1415" s="16" t="s">
        <v>2811</v>
      </c>
      <c r="D1415" s="17">
        <v>67</v>
      </c>
      <c r="E1415" s="18" t="s">
        <v>25</v>
      </c>
      <c r="F1415" s="17">
        <v>61</v>
      </c>
      <c r="G1415" s="18" t="s">
        <v>25</v>
      </c>
      <c r="H1415" s="17">
        <v>57</v>
      </c>
      <c r="I1415" s="18" t="s">
        <v>25</v>
      </c>
      <c r="J1415" s="19">
        <v>5</v>
      </c>
      <c r="K1415" s="11"/>
      <c r="L1415" s="11">
        <f>D1415*K1415</f>
        <v>0</v>
      </c>
      <c r="M1415" s="11">
        <f>IF(49999&lt;$L$9,IF($L$9&lt;100000,F1415*K1415,0),0)</f>
        <v>0</v>
      </c>
      <c r="N1415" s="11">
        <f>IF($L$9&gt;100000,H1415*K1415,0)</f>
        <v>0</v>
      </c>
    </row>
    <row r="1416" spans="2:14" s="1" customFormat="1" ht="21.95" customHeight="1" outlineLevel="2" x14ac:dyDescent="0.2">
      <c r="B1416" s="35" t="s">
        <v>2812</v>
      </c>
      <c r="C1416" s="16" t="s">
        <v>2813</v>
      </c>
      <c r="D1416" s="17">
        <v>216</v>
      </c>
      <c r="E1416" s="18" t="s">
        <v>25</v>
      </c>
      <c r="F1416" s="17">
        <v>185</v>
      </c>
      <c r="G1416" s="18" t="s">
        <v>25</v>
      </c>
      <c r="H1416" s="17">
        <v>172.5</v>
      </c>
      <c r="I1416" s="18" t="s">
        <v>25</v>
      </c>
      <c r="J1416" s="19">
        <v>1</v>
      </c>
      <c r="K1416" s="11"/>
      <c r="L1416" s="11">
        <f>D1416*K1416</f>
        <v>0</v>
      </c>
      <c r="M1416" s="11">
        <f>IF(49999&lt;$L$9,IF($L$9&lt;100000,F1416*K1416,0),0)</f>
        <v>0</v>
      </c>
      <c r="N1416" s="11">
        <f>IF($L$9&gt;100000,H1416*K1416,0)</f>
        <v>0</v>
      </c>
    </row>
    <row r="1417" spans="2:14" s="1" customFormat="1" ht="21.95" customHeight="1" outlineLevel="2" x14ac:dyDescent="0.2">
      <c r="B1417" s="35" t="s">
        <v>2814</v>
      </c>
      <c r="C1417" s="16" t="s">
        <v>2815</v>
      </c>
      <c r="D1417" s="17">
        <v>345</v>
      </c>
      <c r="E1417" s="18" t="s">
        <v>25</v>
      </c>
      <c r="F1417" s="17">
        <v>295</v>
      </c>
      <c r="G1417" s="18" t="s">
        <v>25</v>
      </c>
      <c r="H1417" s="17">
        <v>276</v>
      </c>
      <c r="I1417" s="18" t="s">
        <v>25</v>
      </c>
      <c r="J1417" s="19">
        <v>1</v>
      </c>
      <c r="K1417" s="11"/>
      <c r="L1417" s="11">
        <f>D1417*K1417</f>
        <v>0</v>
      </c>
      <c r="M1417" s="11">
        <f>IF(49999&lt;$L$9,IF($L$9&lt;100000,F1417*K1417,0),0)</f>
        <v>0</v>
      </c>
      <c r="N1417" s="11">
        <f>IF($L$9&gt;100000,H1417*K1417,0)</f>
        <v>0</v>
      </c>
    </row>
    <row r="1418" spans="2:14" s="1" customFormat="1" ht="11.1" customHeight="1" outlineLevel="2" x14ac:dyDescent="0.2">
      <c r="B1418" s="35" t="s">
        <v>2816</v>
      </c>
      <c r="C1418" s="16" t="s">
        <v>2817</v>
      </c>
      <c r="D1418" s="20">
        <v>1000</v>
      </c>
      <c r="E1418" s="18" t="s">
        <v>25</v>
      </c>
      <c r="F1418" s="20">
        <v>1000</v>
      </c>
      <c r="G1418" s="18" t="s">
        <v>25</v>
      </c>
      <c r="H1418" s="20">
        <v>1000</v>
      </c>
      <c r="I1418" s="18" t="s">
        <v>25</v>
      </c>
      <c r="J1418" s="19">
        <v>1</v>
      </c>
      <c r="K1418" s="11"/>
      <c r="L1418" s="11">
        <f>D1418*K1418</f>
        <v>0</v>
      </c>
      <c r="M1418" s="11">
        <f>IF(49999&lt;$L$9,IF($L$9&lt;100000,F1418*K1418,0),0)</f>
        <v>0</v>
      </c>
      <c r="N1418" s="11">
        <f>IF($L$9&gt;100000,H1418*K1418,0)</f>
        <v>0</v>
      </c>
    </row>
    <row r="1419" spans="2:14" s="1" customFormat="1" ht="11.1" customHeight="1" outlineLevel="2" x14ac:dyDescent="0.2">
      <c r="B1419" s="35" t="s">
        <v>2818</v>
      </c>
      <c r="C1419" s="16" t="s">
        <v>2819</v>
      </c>
      <c r="D1419" s="17">
        <v>565</v>
      </c>
      <c r="E1419" s="18" t="s">
        <v>25</v>
      </c>
      <c r="F1419" s="17">
        <v>565</v>
      </c>
      <c r="G1419" s="18" t="s">
        <v>25</v>
      </c>
      <c r="H1419" s="17">
        <v>575</v>
      </c>
      <c r="I1419" s="18" t="s">
        <v>25</v>
      </c>
      <c r="J1419" s="19">
        <v>34</v>
      </c>
      <c r="K1419" s="11"/>
      <c r="L1419" s="11">
        <f>D1419*K1419</f>
        <v>0</v>
      </c>
      <c r="M1419" s="11">
        <f>IF(49999&lt;$L$9,IF($L$9&lt;100000,F1419*K1419,0),0)</f>
        <v>0</v>
      </c>
      <c r="N1419" s="11">
        <f>IF($L$9&gt;100000,H1419*K1419,0)</f>
        <v>0</v>
      </c>
    </row>
    <row r="1420" spans="2:14" s="1" customFormat="1" ht="11.1" customHeight="1" outlineLevel="2" x14ac:dyDescent="0.2">
      <c r="B1420" s="35" t="s">
        <v>2820</v>
      </c>
      <c r="C1420" s="16" t="s">
        <v>2821</v>
      </c>
      <c r="D1420" s="17">
        <v>350</v>
      </c>
      <c r="E1420" s="18" t="s">
        <v>25</v>
      </c>
      <c r="F1420" s="17">
        <v>350</v>
      </c>
      <c r="G1420" s="18" t="s">
        <v>25</v>
      </c>
      <c r="H1420" s="17">
        <v>350</v>
      </c>
      <c r="I1420" s="18" t="s">
        <v>25</v>
      </c>
      <c r="J1420" s="19">
        <v>22</v>
      </c>
      <c r="K1420" s="11"/>
      <c r="L1420" s="11">
        <f>D1420*K1420</f>
        <v>0</v>
      </c>
      <c r="M1420" s="11">
        <f>IF(49999&lt;$L$9,IF($L$9&lt;100000,F1420*K1420,0),0)</f>
        <v>0</v>
      </c>
      <c r="N1420" s="11">
        <f>IF($L$9&gt;100000,H1420*K1420,0)</f>
        <v>0</v>
      </c>
    </row>
    <row r="1421" spans="2:14" s="1" customFormat="1" ht="11.1" customHeight="1" outlineLevel="2" x14ac:dyDescent="0.2">
      <c r="B1421" s="35" t="s">
        <v>2822</v>
      </c>
      <c r="C1421" s="16" t="s">
        <v>2823</v>
      </c>
      <c r="D1421" s="20">
        <v>1870</v>
      </c>
      <c r="E1421" s="18" t="s">
        <v>25</v>
      </c>
      <c r="F1421" s="20">
        <v>1870</v>
      </c>
      <c r="G1421" s="18" t="s">
        <v>25</v>
      </c>
      <c r="H1421" s="20">
        <v>1870</v>
      </c>
      <c r="I1421" s="18" t="s">
        <v>25</v>
      </c>
      <c r="J1421" s="19">
        <v>1</v>
      </c>
      <c r="K1421" s="11"/>
      <c r="L1421" s="11">
        <f>D1421*K1421</f>
        <v>0</v>
      </c>
      <c r="M1421" s="11">
        <f>IF(49999&lt;$L$9,IF($L$9&lt;100000,F1421*K1421,0),0)</f>
        <v>0</v>
      </c>
      <c r="N1421" s="11">
        <f>IF($L$9&gt;100000,H1421*K1421,0)</f>
        <v>0</v>
      </c>
    </row>
    <row r="1422" spans="2:14" s="1" customFormat="1" ht="11.1" customHeight="1" outlineLevel="2" x14ac:dyDescent="0.2">
      <c r="B1422" s="35" t="s">
        <v>2824</v>
      </c>
      <c r="C1422" s="16" t="s">
        <v>2825</v>
      </c>
      <c r="D1422" s="20">
        <v>1870</v>
      </c>
      <c r="E1422" s="18" t="s">
        <v>25</v>
      </c>
      <c r="F1422" s="20">
        <v>1870</v>
      </c>
      <c r="G1422" s="18" t="s">
        <v>25</v>
      </c>
      <c r="H1422" s="20">
        <v>1870</v>
      </c>
      <c r="I1422" s="18" t="s">
        <v>25</v>
      </c>
      <c r="J1422" s="19">
        <v>2</v>
      </c>
      <c r="K1422" s="11"/>
      <c r="L1422" s="11">
        <f>D1422*K1422</f>
        <v>0</v>
      </c>
      <c r="M1422" s="11">
        <f>IF(49999&lt;$L$9,IF($L$9&lt;100000,F1422*K1422,0),0)</f>
        <v>0</v>
      </c>
      <c r="N1422" s="11">
        <f>IF($L$9&gt;100000,H1422*K1422,0)</f>
        <v>0</v>
      </c>
    </row>
    <row r="1423" spans="2:14" s="1" customFormat="1" ht="21.95" customHeight="1" outlineLevel="2" x14ac:dyDescent="0.2">
      <c r="B1423" s="35" t="s">
        <v>2826</v>
      </c>
      <c r="C1423" s="16" t="s">
        <v>2827</v>
      </c>
      <c r="D1423" s="20">
        <v>4081</v>
      </c>
      <c r="E1423" s="18" t="s">
        <v>25</v>
      </c>
      <c r="F1423" s="20">
        <v>4356</v>
      </c>
      <c r="G1423" s="18" t="s">
        <v>25</v>
      </c>
      <c r="H1423" s="20">
        <v>3969.5</v>
      </c>
      <c r="I1423" s="18" t="s">
        <v>25</v>
      </c>
      <c r="J1423" s="19">
        <v>49</v>
      </c>
      <c r="K1423" s="11"/>
      <c r="L1423" s="11">
        <f>D1423*K1423</f>
        <v>0</v>
      </c>
      <c r="M1423" s="11">
        <f>IF(49999&lt;$L$9,IF($L$9&lt;100000,F1423*K1423,0),0)</f>
        <v>0</v>
      </c>
      <c r="N1423" s="11">
        <f>IF($L$9&gt;100000,H1423*K1423,0)</f>
        <v>0</v>
      </c>
    </row>
    <row r="1424" spans="2:14" s="1" customFormat="1" ht="21.95" customHeight="1" outlineLevel="2" x14ac:dyDescent="0.2">
      <c r="B1424" s="35" t="s">
        <v>2828</v>
      </c>
      <c r="C1424" s="16" t="s">
        <v>2829</v>
      </c>
      <c r="D1424" s="20">
        <v>2821</v>
      </c>
      <c r="E1424" s="18" t="s">
        <v>25</v>
      </c>
      <c r="F1424" s="20">
        <v>2518</v>
      </c>
      <c r="G1424" s="18" t="s">
        <v>25</v>
      </c>
      <c r="H1424" s="20">
        <v>2378</v>
      </c>
      <c r="I1424" s="18" t="s">
        <v>25</v>
      </c>
      <c r="J1424" s="19">
        <v>29</v>
      </c>
      <c r="K1424" s="11"/>
      <c r="L1424" s="11">
        <f>D1424*K1424</f>
        <v>0</v>
      </c>
      <c r="M1424" s="11">
        <f>IF(49999&lt;$L$9,IF($L$9&lt;100000,F1424*K1424,0),0)</f>
        <v>0</v>
      </c>
      <c r="N1424" s="11">
        <f>IF($L$9&gt;100000,H1424*K1424,0)</f>
        <v>0</v>
      </c>
    </row>
    <row r="1425" spans="2:14" s="1" customFormat="1" ht="21.95" customHeight="1" outlineLevel="2" x14ac:dyDescent="0.2">
      <c r="B1425" s="35" t="s">
        <v>2830</v>
      </c>
      <c r="C1425" s="16" t="s">
        <v>2831</v>
      </c>
      <c r="D1425" s="17">
        <v>320</v>
      </c>
      <c r="E1425" s="18" t="s">
        <v>25</v>
      </c>
      <c r="F1425" s="17">
        <v>253</v>
      </c>
      <c r="G1425" s="18" t="s">
        <v>25</v>
      </c>
      <c r="H1425" s="17">
        <v>237</v>
      </c>
      <c r="I1425" s="18" t="s">
        <v>25</v>
      </c>
      <c r="J1425" s="19">
        <v>2</v>
      </c>
      <c r="K1425" s="11"/>
      <c r="L1425" s="11">
        <f>D1425*K1425</f>
        <v>0</v>
      </c>
      <c r="M1425" s="11">
        <f>IF(49999&lt;$L$9,IF($L$9&lt;100000,F1425*K1425,0),0)</f>
        <v>0</v>
      </c>
      <c r="N1425" s="11">
        <f>IF($L$9&gt;100000,H1425*K1425,0)</f>
        <v>0</v>
      </c>
    </row>
    <row r="1426" spans="2:14" s="1" customFormat="1" ht="11.1" customHeight="1" outlineLevel="2" x14ac:dyDescent="0.2">
      <c r="B1426" s="35" t="s">
        <v>2832</v>
      </c>
      <c r="C1426" s="16" t="s">
        <v>2833</v>
      </c>
      <c r="D1426" s="17">
        <v>98</v>
      </c>
      <c r="E1426" s="18" t="s">
        <v>25</v>
      </c>
      <c r="F1426" s="17">
        <v>74</v>
      </c>
      <c r="G1426" s="18" t="s">
        <v>25</v>
      </c>
      <c r="H1426" s="17">
        <v>69</v>
      </c>
      <c r="I1426" s="18" t="s">
        <v>25</v>
      </c>
      <c r="J1426" s="19">
        <v>1</v>
      </c>
      <c r="K1426" s="11"/>
      <c r="L1426" s="11">
        <f>D1426*K1426</f>
        <v>0</v>
      </c>
      <c r="M1426" s="11">
        <f>IF(49999&lt;$L$9,IF($L$9&lt;100000,F1426*K1426,0),0)</f>
        <v>0</v>
      </c>
      <c r="N1426" s="11">
        <f>IF($L$9&gt;100000,H1426*K1426,0)</f>
        <v>0</v>
      </c>
    </row>
    <row r="1427" spans="2:14" s="1" customFormat="1" ht="11.1" customHeight="1" outlineLevel="2" x14ac:dyDescent="0.2">
      <c r="B1427" s="35" t="s">
        <v>2834</v>
      </c>
      <c r="C1427" s="16" t="s">
        <v>2835</v>
      </c>
      <c r="D1427" s="17">
        <v>98</v>
      </c>
      <c r="E1427" s="18" t="s">
        <v>25</v>
      </c>
      <c r="F1427" s="17">
        <v>74</v>
      </c>
      <c r="G1427" s="18" t="s">
        <v>25</v>
      </c>
      <c r="H1427" s="17">
        <v>69</v>
      </c>
      <c r="I1427" s="18" t="s">
        <v>25</v>
      </c>
      <c r="J1427" s="19">
        <v>3</v>
      </c>
      <c r="K1427" s="11"/>
      <c r="L1427" s="11">
        <f>D1427*K1427</f>
        <v>0</v>
      </c>
      <c r="M1427" s="11">
        <f>IF(49999&lt;$L$9,IF($L$9&lt;100000,F1427*K1427,0),0)</f>
        <v>0</v>
      </c>
      <c r="N1427" s="11">
        <f>IF($L$9&gt;100000,H1427*K1427,0)</f>
        <v>0</v>
      </c>
    </row>
    <row r="1428" spans="2:14" s="1" customFormat="1" ht="11.1" customHeight="1" outlineLevel="2" x14ac:dyDescent="0.2">
      <c r="B1428" s="35" t="s">
        <v>2836</v>
      </c>
      <c r="C1428" s="16" t="s">
        <v>2837</v>
      </c>
      <c r="D1428" s="17">
        <v>98</v>
      </c>
      <c r="E1428" s="18" t="s">
        <v>25</v>
      </c>
      <c r="F1428" s="17">
        <v>74</v>
      </c>
      <c r="G1428" s="18" t="s">
        <v>25</v>
      </c>
      <c r="H1428" s="17">
        <v>69</v>
      </c>
      <c r="I1428" s="18" t="s">
        <v>25</v>
      </c>
      <c r="J1428" s="19">
        <v>1</v>
      </c>
      <c r="K1428" s="11"/>
      <c r="L1428" s="11">
        <f>D1428*K1428</f>
        <v>0</v>
      </c>
      <c r="M1428" s="11">
        <f>IF(49999&lt;$L$9,IF($L$9&lt;100000,F1428*K1428,0),0)</f>
        <v>0</v>
      </c>
      <c r="N1428" s="11">
        <f>IF($L$9&gt;100000,H1428*K1428,0)</f>
        <v>0</v>
      </c>
    </row>
    <row r="1429" spans="2:14" s="1" customFormat="1" ht="21.95" customHeight="1" outlineLevel="2" x14ac:dyDescent="0.2">
      <c r="B1429" s="35" t="s">
        <v>2838</v>
      </c>
      <c r="C1429" s="16" t="s">
        <v>2839</v>
      </c>
      <c r="D1429" s="17">
        <v>960</v>
      </c>
      <c r="E1429" s="18" t="s">
        <v>25</v>
      </c>
      <c r="F1429" s="17">
        <v>960</v>
      </c>
      <c r="G1429" s="18" t="s">
        <v>25</v>
      </c>
      <c r="H1429" s="17">
        <v>960</v>
      </c>
      <c r="I1429" s="18" t="s">
        <v>25</v>
      </c>
      <c r="J1429" s="19">
        <v>1</v>
      </c>
      <c r="K1429" s="11"/>
      <c r="L1429" s="11">
        <f>D1429*K1429</f>
        <v>0</v>
      </c>
      <c r="M1429" s="11">
        <f>IF(49999&lt;$L$9,IF($L$9&lt;100000,F1429*K1429,0),0)</f>
        <v>0</v>
      </c>
      <c r="N1429" s="11">
        <f>IF($L$9&gt;100000,H1429*K1429,0)</f>
        <v>0</v>
      </c>
    </row>
    <row r="1430" spans="2:14" s="1" customFormat="1" ht="21.95" customHeight="1" outlineLevel="2" x14ac:dyDescent="0.2">
      <c r="B1430" s="35" t="s">
        <v>2840</v>
      </c>
      <c r="C1430" s="16" t="s">
        <v>2841</v>
      </c>
      <c r="D1430" s="17">
        <v>840</v>
      </c>
      <c r="E1430" s="18" t="s">
        <v>25</v>
      </c>
      <c r="F1430" s="17">
        <v>795</v>
      </c>
      <c r="G1430" s="18" t="s">
        <v>25</v>
      </c>
      <c r="H1430" s="17">
        <v>743.5</v>
      </c>
      <c r="I1430" s="18" t="s">
        <v>25</v>
      </c>
      <c r="J1430" s="19">
        <v>1</v>
      </c>
      <c r="K1430" s="11"/>
      <c r="L1430" s="11">
        <f>D1430*K1430</f>
        <v>0</v>
      </c>
      <c r="M1430" s="11">
        <f>IF(49999&lt;$L$9,IF($L$9&lt;100000,F1430*K1430,0),0)</f>
        <v>0</v>
      </c>
      <c r="N1430" s="11">
        <f>IF($L$9&gt;100000,H1430*K1430,0)</f>
        <v>0</v>
      </c>
    </row>
    <row r="1431" spans="2:14" s="1" customFormat="1" ht="21.95" customHeight="1" outlineLevel="2" x14ac:dyDescent="0.2">
      <c r="B1431" s="35" t="s">
        <v>2842</v>
      </c>
      <c r="C1431" s="16" t="s">
        <v>2843</v>
      </c>
      <c r="D1431" s="20">
        <v>1000</v>
      </c>
      <c r="E1431" s="18" t="s">
        <v>25</v>
      </c>
      <c r="F1431" s="20">
        <v>1000</v>
      </c>
      <c r="G1431" s="18" t="s">
        <v>25</v>
      </c>
      <c r="H1431" s="20">
        <v>1000</v>
      </c>
      <c r="I1431" s="18" t="s">
        <v>25</v>
      </c>
      <c r="J1431" s="19">
        <v>7</v>
      </c>
      <c r="K1431" s="11"/>
      <c r="L1431" s="11">
        <f>D1431*K1431</f>
        <v>0</v>
      </c>
      <c r="M1431" s="11">
        <f>IF(49999&lt;$L$9,IF($L$9&lt;100000,F1431*K1431,0),0)</f>
        <v>0</v>
      </c>
      <c r="N1431" s="11">
        <f>IF($L$9&gt;100000,H1431*K1431,0)</f>
        <v>0</v>
      </c>
    </row>
    <row r="1432" spans="2:14" s="1" customFormat="1" ht="11.1" customHeight="1" outlineLevel="2" x14ac:dyDescent="0.2">
      <c r="B1432" s="35" t="s">
        <v>2844</v>
      </c>
      <c r="C1432" s="16" t="s">
        <v>2845</v>
      </c>
      <c r="D1432" s="17">
        <v>718</v>
      </c>
      <c r="E1432" s="18" t="s">
        <v>25</v>
      </c>
      <c r="F1432" s="17">
        <v>619</v>
      </c>
      <c r="G1432" s="18" t="s">
        <v>25</v>
      </c>
      <c r="H1432" s="17">
        <v>569.5</v>
      </c>
      <c r="I1432" s="18" t="s">
        <v>25</v>
      </c>
      <c r="J1432" s="19">
        <v>3</v>
      </c>
      <c r="K1432" s="11"/>
      <c r="L1432" s="11">
        <f>D1432*K1432</f>
        <v>0</v>
      </c>
      <c r="M1432" s="11">
        <f>IF(49999&lt;$L$9,IF($L$9&lt;100000,F1432*K1432,0),0)</f>
        <v>0</v>
      </c>
      <c r="N1432" s="11">
        <f>IF($L$9&gt;100000,H1432*K1432,0)</f>
        <v>0</v>
      </c>
    </row>
    <row r="1433" spans="2:14" s="1" customFormat="1" ht="21.95" customHeight="1" outlineLevel="2" x14ac:dyDescent="0.2">
      <c r="B1433" s="35" t="s">
        <v>2846</v>
      </c>
      <c r="C1433" s="16" t="s">
        <v>2847</v>
      </c>
      <c r="D1433" s="20">
        <v>9135</v>
      </c>
      <c r="E1433" s="18" t="s">
        <v>25</v>
      </c>
      <c r="F1433" s="20">
        <v>8770</v>
      </c>
      <c r="G1433" s="18" t="s">
        <v>25</v>
      </c>
      <c r="H1433" s="20">
        <v>8623.5</v>
      </c>
      <c r="I1433" s="18" t="s">
        <v>25</v>
      </c>
      <c r="J1433" s="19">
        <v>3</v>
      </c>
      <c r="K1433" s="11"/>
      <c r="L1433" s="11">
        <f>D1433*K1433</f>
        <v>0</v>
      </c>
      <c r="M1433" s="11">
        <f>IF(49999&lt;$L$9,IF($L$9&lt;100000,F1433*K1433,0),0)</f>
        <v>0</v>
      </c>
      <c r="N1433" s="11">
        <f>IF($L$9&gt;100000,H1433*K1433,0)</f>
        <v>0</v>
      </c>
    </row>
    <row r="1434" spans="2:14" s="1" customFormat="1" ht="21.95" customHeight="1" outlineLevel="2" x14ac:dyDescent="0.2">
      <c r="B1434" s="35" t="s">
        <v>2848</v>
      </c>
      <c r="C1434" s="16" t="s">
        <v>2849</v>
      </c>
      <c r="D1434" s="20">
        <v>8500</v>
      </c>
      <c r="E1434" s="18" t="s">
        <v>25</v>
      </c>
      <c r="F1434" s="20">
        <v>8160</v>
      </c>
      <c r="G1434" s="18" t="s">
        <v>25</v>
      </c>
      <c r="H1434" s="20">
        <v>8024</v>
      </c>
      <c r="I1434" s="18" t="s">
        <v>25</v>
      </c>
      <c r="J1434" s="19">
        <v>1</v>
      </c>
      <c r="K1434" s="11"/>
      <c r="L1434" s="11">
        <f>D1434*K1434</f>
        <v>0</v>
      </c>
      <c r="M1434" s="11">
        <f>IF(49999&lt;$L$9,IF($L$9&lt;100000,F1434*K1434,0),0)</f>
        <v>0</v>
      </c>
      <c r="N1434" s="11">
        <f>IF($L$9&gt;100000,H1434*K1434,0)</f>
        <v>0</v>
      </c>
    </row>
    <row r="1435" spans="2:14" s="1" customFormat="1" ht="11.1" customHeight="1" outlineLevel="2" x14ac:dyDescent="0.2">
      <c r="B1435" s="35" t="s">
        <v>2850</v>
      </c>
      <c r="C1435" s="16" t="s">
        <v>2851</v>
      </c>
      <c r="D1435" s="17">
        <v>100</v>
      </c>
      <c r="E1435" s="18" t="s">
        <v>25</v>
      </c>
      <c r="F1435" s="17">
        <v>99</v>
      </c>
      <c r="G1435" s="18" t="s">
        <v>25</v>
      </c>
      <c r="H1435" s="17">
        <v>96</v>
      </c>
      <c r="I1435" s="18" t="s">
        <v>25</v>
      </c>
      <c r="J1435" s="19">
        <v>2</v>
      </c>
      <c r="K1435" s="11"/>
      <c r="L1435" s="11">
        <f>D1435*K1435</f>
        <v>0</v>
      </c>
      <c r="M1435" s="11">
        <f>IF(49999&lt;$L$9,IF($L$9&lt;100000,F1435*K1435,0),0)</f>
        <v>0</v>
      </c>
      <c r="N1435" s="11">
        <f>IF($L$9&gt;100000,H1435*K1435,0)</f>
        <v>0</v>
      </c>
    </row>
    <row r="1436" spans="2:14" s="1" customFormat="1" ht="11.1" customHeight="1" outlineLevel="2" x14ac:dyDescent="0.2">
      <c r="B1436" s="35" t="s">
        <v>2852</v>
      </c>
      <c r="C1436" s="16" t="s">
        <v>2853</v>
      </c>
      <c r="D1436" s="17">
        <v>118</v>
      </c>
      <c r="E1436" s="18" t="s">
        <v>25</v>
      </c>
      <c r="F1436" s="17">
        <v>116</v>
      </c>
      <c r="G1436" s="18" t="s">
        <v>25</v>
      </c>
      <c r="H1436" s="17">
        <v>113</v>
      </c>
      <c r="I1436" s="18" t="s">
        <v>25</v>
      </c>
      <c r="J1436" s="19">
        <v>1</v>
      </c>
      <c r="K1436" s="11"/>
      <c r="L1436" s="11">
        <f>D1436*K1436</f>
        <v>0</v>
      </c>
      <c r="M1436" s="11">
        <f>IF(49999&lt;$L$9,IF($L$9&lt;100000,F1436*K1436,0),0)</f>
        <v>0</v>
      </c>
      <c r="N1436" s="11">
        <f>IF($L$9&gt;100000,H1436*K1436,0)</f>
        <v>0</v>
      </c>
    </row>
    <row r="1437" spans="2:14" s="1" customFormat="1" ht="21.95" customHeight="1" outlineLevel="2" x14ac:dyDescent="0.2">
      <c r="B1437" s="35" t="s">
        <v>2854</v>
      </c>
      <c r="C1437" s="16" t="s">
        <v>2855</v>
      </c>
      <c r="D1437" s="17">
        <v>457</v>
      </c>
      <c r="E1437" s="18" t="s">
        <v>25</v>
      </c>
      <c r="F1437" s="17">
        <v>450</v>
      </c>
      <c r="G1437" s="18" t="s">
        <v>25</v>
      </c>
      <c r="H1437" s="17">
        <v>438.5</v>
      </c>
      <c r="I1437" s="18" t="s">
        <v>25</v>
      </c>
      <c r="J1437" s="19">
        <v>1</v>
      </c>
      <c r="K1437" s="11"/>
      <c r="L1437" s="11">
        <f>D1437*K1437</f>
        <v>0</v>
      </c>
      <c r="M1437" s="11">
        <f>IF(49999&lt;$L$9,IF($L$9&lt;100000,F1437*K1437,0),0)</f>
        <v>0</v>
      </c>
      <c r="N1437" s="11">
        <f>IF($L$9&gt;100000,H1437*K1437,0)</f>
        <v>0</v>
      </c>
    </row>
    <row r="1438" spans="2:14" s="1" customFormat="1" ht="21.95" customHeight="1" outlineLevel="2" x14ac:dyDescent="0.2">
      <c r="B1438" s="35" t="s">
        <v>2856</v>
      </c>
      <c r="C1438" s="16" t="s">
        <v>2857</v>
      </c>
      <c r="D1438" s="17">
        <v>223</v>
      </c>
      <c r="E1438" s="18" t="s">
        <v>25</v>
      </c>
      <c r="F1438" s="17">
        <v>220</v>
      </c>
      <c r="G1438" s="18" t="s">
        <v>25</v>
      </c>
      <c r="H1438" s="17">
        <v>214</v>
      </c>
      <c r="I1438" s="18" t="s">
        <v>25</v>
      </c>
      <c r="J1438" s="19">
        <v>1</v>
      </c>
      <c r="K1438" s="11"/>
      <c r="L1438" s="11">
        <f>D1438*K1438</f>
        <v>0</v>
      </c>
      <c r="M1438" s="11">
        <f>IF(49999&lt;$L$9,IF($L$9&lt;100000,F1438*K1438,0),0)</f>
        <v>0</v>
      </c>
      <c r="N1438" s="11">
        <f>IF($L$9&gt;100000,H1438*K1438,0)</f>
        <v>0</v>
      </c>
    </row>
    <row r="1439" spans="2:14" s="1" customFormat="1" ht="21.95" customHeight="1" outlineLevel="2" x14ac:dyDescent="0.2">
      <c r="B1439" s="35" t="s">
        <v>2858</v>
      </c>
      <c r="C1439" s="16" t="s">
        <v>2859</v>
      </c>
      <c r="D1439" s="17">
        <v>525</v>
      </c>
      <c r="E1439" s="18" t="s">
        <v>25</v>
      </c>
      <c r="F1439" s="17">
        <v>516</v>
      </c>
      <c r="G1439" s="18" t="s">
        <v>25</v>
      </c>
      <c r="H1439" s="17">
        <v>503.5</v>
      </c>
      <c r="I1439" s="18" t="s">
        <v>25</v>
      </c>
      <c r="J1439" s="19">
        <v>2</v>
      </c>
      <c r="K1439" s="11"/>
      <c r="L1439" s="11">
        <f>D1439*K1439</f>
        <v>0</v>
      </c>
      <c r="M1439" s="11">
        <f>IF(49999&lt;$L$9,IF($L$9&lt;100000,F1439*K1439,0),0)</f>
        <v>0</v>
      </c>
      <c r="N1439" s="11">
        <f>IF($L$9&gt;100000,H1439*K1439,0)</f>
        <v>0</v>
      </c>
    </row>
    <row r="1440" spans="2:14" s="1" customFormat="1" ht="21.95" customHeight="1" outlineLevel="2" x14ac:dyDescent="0.2">
      <c r="B1440" s="35" t="s">
        <v>2860</v>
      </c>
      <c r="C1440" s="16" t="s">
        <v>2861</v>
      </c>
      <c r="D1440" s="17">
        <v>325</v>
      </c>
      <c r="E1440" s="18" t="s">
        <v>25</v>
      </c>
      <c r="F1440" s="17">
        <v>320</v>
      </c>
      <c r="G1440" s="18" t="s">
        <v>25</v>
      </c>
      <c r="H1440" s="17">
        <v>311.5</v>
      </c>
      <c r="I1440" s="18" t="s">
        <v>25</v>
      </c>
      <c r="J1440" s="19">
        <v>1</v>
      </c>
      <c r="K1440" s="11"/>
      <c r="L1440" s="11">
        <f>D1440*K1440</f>
        <v>0</v>
      </c>
      <c r="M1440" s="11">
        <f>IF(49999&lt;$L$9,IF($L$9&lt;100000,F1440*K1440,0),0)</f>
        <v>0</v>
      </c>
      <c r="N1440" s="11">
        <f>IF($L$9&gt;100000,H1440*K1440,0)</f>
        <v>0</v>
      </c>
    </row>
    <row r="1441" spans="2:14" s="1" customFormat="1" ht="21.95" customHeight="1" outlineLevel="2" x14ac:dyDescent="0.2">
      <c r="B1441" s="35" t="s">
        <v>2862</v>
      </c>
      <c r="C1441" s="16" t="s">
        <v>2863</v>
      </c>
      <c r="D1441" s="20">
        <v>1735</v>
      </c>
      <c r="E1441" s="18" t="s">
        <v>25</v>
      </c>
      <c r="F1441" s="20">
        <v>1706</v>
      </c>
      <c r="G1441" s="18" t="s">
        <v>25</v>
      </c>
      <c r="H1441" s="20">
        <v>1663</v>
      </c>
      <c r="I1441" s="18" t="s">
        <v>25</v>
      </c>
      <c r="J1441" s="19">
        <v>1</v>
      </c>
      <c r="K1441" s="11"/>
      <c r="L1441" s="11">
        <f>D1441*K1441</f>
        <v>0</v>
      </c>
      <c r="M1441" s="11">
        <f>IF(49999&lt;$L$9,IF($L$9&lt;100000,F1441*K1441,0),0)</f>
        <v>0</v>
      </c>
      <c r="N1441" s="11">
        <f>IF($L$9&gt;100000,H1441*K1441,0)</f>
        <v>0</v>
      </c>
    </row>
    <row r="1442" spans="2:14" s="1" customFormat="1" ht="21.95" customHeight="1" outlineLevel="2" x14ac:dyDescent="0.2">
      <c r="B1442" s="35" t="s">
        <v>2864</v>
      </c>
      <c r="C1442" s="16" t="s">
        <v>2865</v>
      </c>
      <c r="D1442" s="17">
        <v>156</v>
      </c>
      <c r="E1442" s="18" t="s">
        <v>25</v>
      </c>
      <c r="F1442" s="17">
        <v>152</v>
      </c>
      <c r="G1442" s="18" t="s">
        <v>25</v>
      </c>
      <c r="H1442" s="17">
        <v>147</v>
      </c>
      <c r="I1442" s="18" t="s">
        <v>25</v>
      </c>
      <c r="J1442" s="19">
        <v>22</v>
      </c>
      <c r="K1442" s="11"/>
      <c r="L1442" s="11">
        <f>D1442*K1442</f>
        <v>0</v>
      </c>
      <c r="M1442" s="11">
        <f>IF(49999&lt;$L$9,IF($L$9&lt;100000,F1442*K1442,0),0)</f>
        <v>0</v>
      </c>
      <c r="N1442" s="11">
        <f>IF($L$9&gt;100000,H1442*K1442,0)</f>
        <v>0</v>
      </c>
    </row>
    <row r="1443" spans="2:14" s="1" customFormat="1" ht="21.95" customHeight="1" outlineLevel="2" x14ac:dyDescent="0.2">
      <c r="B1443" s="35" t="s">
        <v>2866</v>
      </c>
      <c r="C1443" s="16" t="s">
        <v>2867</v>
      </c>
      <c r="D1443" s="17">
        <v>135</v>
      </c>
      <c r="E1443" s="18" t="s">
        <v>25</v>
      </c>
      <c r="F1443" s="17">
        <v>132</v>
      </c>
      <c r="G1443" s="18" t="s">
        <v>25</v>
      </c>
      <c r="H1443" s="17">
        <v>127</v>
      </c>
      <c r="I1443" s="18" t="s">
        <v>25</v>
      </c>
      <c r="J1443" s="19">
        <v>4</v>
      </c>
      <c r="K1443" s="11"/>
      <c r="L1443" s="11">
        <f>D1443*K1443</f>
        <v>0</v>
      </c>
      <c r="M1443" s="11">
        <f>IF(49999&lt;$L$9,IF($L$9&lt;100000,F1443*K1443,0),0)</f>
        <v>0</v>
      </c>
      <c r="N1443" s="11">
        <f>IF($L$9&gt;100000,H1443*K1443,0)</f>
        <v>0</v>
      </c>
    </row>
    <row r="1444" spans="2:14" s="1" customFormat="1" ht="21.95" customHeight="1" outlineLevel="2" x14ac:dyDescent="0.2">
      <c r="B1444" s="35" t="s">
        <v>2868</v>
      </c>
      <c r="C1444" s="16" t="s">
        <v>2869</v>
      </c>
      <c r="D1444" s="17">
        <v>173</v>
      </c>
      <c r="E1444" s="18" t="s">
        <v>25</v>
      </c>
      <c r="F1444" s="17">
        <v>169</v>
      </c>
      <c r="G1444" s="18" t="s">
        <v>25</v>
      </c>
      <c r="H1444" s="17">
        <v>163</v>
      </c>
      <c r="I1444" s="18" t="s">
        <v>25</v>
      </c>
      <c r="J1444" s="19">
        <v>71</v>
      </c>
      <c r="K1444" s="11"/>
      <c r="L1444" s="11">
        <f>D1444*K1444</f>
        <v>0</v>
      </c>
      <c r="M1444" s="11">
        <f>IF(49999&lt;$L$9,IF($L$9&lt;100000,F1444*K1444,0),0)</f>
        <v>0</v>
      </c>
      <c r="N1444" s="11">
        <f>IF($L$9&gt;100000,H1444*K1444,0)</f>
        <v>0</v>
      </c>
    </row>
    <row r="1445" spans="2:14" s="1" customFormat="1" ht="21.95" customHeight="1" outlineLevel="2" x14ac:dyDescent="0.2">
      <c r="B1445" s="35" t="s">
        <v>2870</v>
      </c>
      <c r="C1445" s="16" t="s">
        <v>2871</v>
      </c>
      <c r="D1445" s="17">
        <v>185</v>
      </c>
      <c r="E1445" s="18" t="s">
        <v>25</v>
      </c>
      <c r="F1445" s="17">
        <v>180</v>
      </c>
      <c r="G1445" s="18" t="s">
        <v>25</v>
      </c>
      <c r="H1445" s="17">
        <v>174.5</v>
      </c>
      <c r="I1445" s="18" t="s">
        <v>25</v>
      </c>
      <c r="J1445" s="19">
        <v>37</v>
      </c>
      <c r="K1445" s="11"/>
      <c r="L1445" s="11">
        <f>D1445*K1445</f>
        <v>0</v>
      </c>
      <c r="M1445" s="11">
        <f>IF(49999&lt;$L$9,IF($L$9&lt;100000,F1445*K1445,0),0)</f>
        <v>0</v>
      </c>
      <c r="N1445" s="11">
        <f>IF($L$9&gt;100000,H1445*K1445,0)</f>
        <v>0</v>
      </c>
    </row>
    <row r="1446" spans="2:14" s="1" customFormat="1" ht="9.9499999999999993" customHeight="1" outlineLevel="2" x14ac:dyDescent="0.2">
      <c r="B1446" s="22" t="s">
        <v>2872</v>
      </c>
      <c r="C1446" s="23"/>
      <c r="D1446" s="24"/>
      <c r="E1446" s="24"/>
      <c r="F1446" s="24"/>
      <c r="G1446" s="24"/>
      <c r="H1446" s="24"/>
      <c r="I1446" s="24"/>
      <c r="J1446" s="15"/>
      <c r="K1446" s="15"/>
      <c r="L1446" s="15">
        <f>D1446*K1446</f>
        <v>0</v>
      </c>
      <c r="M1446" s="15">
        <f>IF(49999&lt;$L$9,IF($L$9&lt;100000,F1446*K1446,0),0)</f>
        <v>0</v>
      </c>
      <c r="N1446" s="15">
        <f>IF($L$9&gt;100000,H1446*K1446,0)</f>
        <v>0</v>
      </c>
    </row>
    <row r="1447" spans="2:14" s="1" customFormat="1" ht="21.95" customHeight="1" outlineLevel="3" x14ac:dyDescent="0.2">
      <c r="B1447" s="35" t="s">
        <v>2873</v>
      </c>
      <c r="C1447" s="16" t="s">
        <v>2874</v>
      </c>
      <c r="D1447" s="17">
        <v>576</v>
      </c>
      <c r="E1447" s="18" t="s">
        <v>25</v>
      </c>
      <c r="F1447" s="17">
        <v>521</v>
      </c>
      <c r="G1447" s="18" t="s">
        <v>25</v>
      </c>
      <c r="H1447" s="17">
        <v>491</v>
      </c>
      <c r="I1447" s="18" t="s">
        <v>25</v>
      </c>
      <c r="J1447" s="19">
        <v>10</v>
      </c>
      <c r="K1447" s="11"/>
      <c r="L1447" s="11">
        <f>D1447*K1447</f>
        <v>0</v>
      </c>
      <c r="M1447" s="11">
        <f>IF(49999&lt;$L$9,IF($L$9&lt;100000,F1447*K1447,0),0)</f>
        <v>0</v>
      </c>
      <c r="N1447" s="11">
        <f>IF($L$9&gt;100000,H1447*K1447,0)</f>
        <v>0</v>
      </c>
    </row>
    <row r="1448" spans="2:14" s="1" customFormat="1" ht="21.95" customHeight="1" outlineLevel="3" x14ac:dyDescent="0.2">
      <c r="B1448" s="35" t="s">
        <v>2875</v>
      </c>
      <c r="C1448" s="16" t="s">
        <v>2876</v>
      </c>
      <c r="D1448" s="17">
        <v>370</v>
      </c>
      <c r="E1448" s="18" t="s">
        <v>25</v>
      </c>
      <c r="F1448" s="17">
        <v>293</v>
      </c>
      <c r="G1448" s="18" t="s">
        <v>25</v>
      </c>
      <c r="H1448" s="17">
        <v>274.5</v>
      </c>
      <c r="I1448" s="18" t="s">
        <v>25</v>
      </c>
      <c r="J1448" s="19">
        <v>1</v>
      </c>
      <c r="K1448" s="11"/>
      <c r="L1448" s="11">
        <f>D1448*K1448</f>
        <v>0</v>
      </c>
      <c r="M1448" s="11">
        <f>IF(49999&lt;$L$9,IF($L$9&lt;100000,F1448*K1448,0),0)</f>
        <v>0</v>
      </c>
      <c r="N1448" s="11">
        <f>IF($L$9&gt;100000,H1448*K1448,0)</f>
        <v>0</v>
      </c>
    </row>
    <row r="1449" spans="2:14" s="1" customFormat="1" ht="21.95" customHeight="1" outlineLevel="3" x14ac:dyDescent="0.2">
      <c r="B1449" s="35" t="s">
        <v>2877</v>
      </c>
      <c r="C1449" s="16" t="s">
        <v>2878</v>
      </c>
      <c r="D1449" s="17">
        <v>700</v>
      </c>
      <c r="E1449" s="18" t="s">
        <v>25</v>
      </c>
      <c r="F1449" s="17">
        <v>555</v>
      </c>
      <c r="G1449" s="18" t="s">
        <v>25</v>
      </c>
      <c r="H1449" s="17">
        <v>518.5</v>
      </c>
      <c r="I1449" s="18" t="s">
        <v>25</v>
      </c>
      <c r="J1449" s="19">
        <v>6</v>
      </c>
      <c r="K1449" s="11"/>
      <c r="L1449" s="11">
        <f>D1449*K1449</f>
        <v>0</v>
      </c>
      <c r="M1449" s="11">
        <f>IF(49999&lt;$L$9,IF($L$9&lt;100000,F1449*K1449,0),0)</f>
        <v>0</v>
      </c>
      <c r="N1449" s="11">
        <f>IF($L$9&gt;100000,H1449*K1449,0)</f>
        <v>0</v>
      </c>
    </row>
    <row r="1450" spans="2:14" s="1" customFormat="1" ht="21.95" customHeight="1" outlineLevel="3" x14ac:dyDescent="0.2">
      <c r="B1450" s="35" t="s">
        <v>2879</v>
      </c>
      <c r="C1450" s="16" t="s">
        <v>2880</v>
      </c>
      <c r="D1450" s="17">
        <v>420</v>
      </c>
      <c r="E1450" s="18" t="s">
        <v>25</v>
      </c>
      <c r="F1450" s="17">
        <v>333</v>
      </c>
      <c r="G1450" s="18" t="s">
        <v>25</v>
      </c>
      <c r="H1450" s="17">
        <v>311.5</v>
      </c>
      <c r="I1450" s="18" t="s">
        <v>25</v>
      </c>
      <c r="J1450" s="19">
        <v>1</v>
      </c>
      <c r="K1450" s="11"/>
      <c r="L1450" s="11">
        <f>D1450*K1450</f>
        <v>0</v>
      </c>
      <c r="M1450" s="11">
        <f>IF(49999&lt;$L$9,IF($L$9&lt;100000,F1450*K1450,0),0)</f>
        <v>0</v>
      </c>
      <c r="N1450" s="11">
        <f>IF($L$9&gt;100000,H1450*K1450,0)</f>
        <v>0</v>
      </c>
    </row>
    <row r="1451" spans="2:14" s="1" customFormat="1" ht="21.95" customHeight="1" outlineLevel="3" x14ac:dyDescent="0.2">
      <c r="B1451" s="35" t="s">
        <v>2881</v>
      </c>
      <c r="C1451" s="16" t="s">
        <v>2882</v>
      </c>
      <c r="D1451" s="17">
        <v>151</v>
      </c>
      <c r="E1451" s="18" t="s">
        <v>25</v>
      </c>
      <c r="F1451" s="17">
        <v>119</v>
      </c>
      <c r="G1451" s="18" t="s">
        <v>25</v>
      </c>
      <c r="H1451" s="17">
        <v>111.5</v>
      </c>
      <c r="I1451" s="18" t="s">
        <v>25</v>
      </c>
      <c r="J1451" s="19">
        <v>3</v>
      </c>
      <c r="K1451" s="11"/>
      <c r="L1451" s="11">
        <f>D1451*K1451</f>
        <v>0</v>
      </c>
      <c r="M1451" s="11">
        <f>IF(49999&lt;$L$9,IF($L$9&lt;100000,F1451*K1451,0),0)</f>
        <v>0</v>
      </c>
      <c r="N1451" s="11">
        <f>IF($L$9&gt;100000,H1451*K1451,0)</f>
        <v>0</v>
      </c>
    </row>
    <row r="1452" spans="2:14" s="1" customFormat="1" ht="21.95" customHeight="1" outlineLevel="3" x14ac:dyDescent="0.2">
      <c r="B1452" s="35" t="s">
        <v>2883</v>
      </c>
      <c r="C1452" s="16" t="s">
        <v>2884</v>
      </c>
      <c r="D1452" s="17">
        <v>224</v>
      </c>
      <c r="E1452" s="18" t="s">
        <v>25</v>
      </c>
      <c r="F1452" s="17">
        <v>178</v>
      </c>
      <c r="G1452" s="18" t="s">
        <v>25</v>
      </c>
      <c r="H1452" s="17">
        <v>166</v>
      </c>
      <c r="I1452" s="18" t="s">
        <v>25</v>
      </c>
      <c r="J1452" s="19">
        <v>1</v>
      </c>
      <c r="K1452" s="11"/>
      <c r="L1452" s="11">
        <f>D1452*K1452</f>
        <v>0</v>
      </c>
      <c r="M1452" s="11">
        <f>IF(49999&lt;$L$9,IF($L$9&lt;100000,F1452*K1452,0),0)</f>
        <v>0</v>
      </c>
      <c r="N1452" s="11">
        <f>IF($L$9&gt;100000,H1452*K1452,0)</f>
        <v>0</v>
      </c>
    </row>
    <row r="1453" spans="2:14" s="1" customFormat="1" ht="21.95" customHeight="1" outlineLevel="3" x14ac:dyDescent="0.2">
      <c r="B1453" s="35" t="s">
        <v>2885</v>
      </c>
      <c r="C1453" s="16" t="s">
        <v>2886</v>
      </c>
      <c r="D1453" s="17">
        <v>187</v>
      </c>
      <c r="E1453" s="18" t="s">
        <v>25</v>
      </c>
      <c r="F1453" s="17">
        <v>148</v>
      </c>
      <c r="G1453" s="18" t="s">
        <v>25</v>
      </c>
      <c r="H1453" s="17">
        <v>138.5</v>
      </c>
      <c r="I1453" s="18" t="s">
        <v>25</v>
      </c>
      <c r="J1453" s="19">
        <v>2</v>
      </c>
      <c r="K1453" s="11"/>
      <c r="L1453" s="11">
        <f>D1453*K1453</f>
        <v>0</v>
      </c>
      <c r="M1453" s="11">
        <f>IF(49999&lt;$L$9,IF($L$9&lt;100000,F1453*K1453,0),0)</f>
        <v>0</v>
      </c>
      <c r="N1453" s="11">
        <f>IF($L$9&gt;100000,H1453*K1453,0)</f>
        <v>0</v>
      </c>
    </row>
    <row r="1454" spans="2:14" s="1" customFormat="1" ht="21.95" customHeight="1" outlineLevel="3" x14ac:dyDescent="0.2">
      <c r="B1454" s="35" t="s">
        <v>2887</v>
      </c>
      <c r="C1454" s="16" t="s">
        <v>2888</v>
      </c>
      <c r="D1454" s="17">
        <v>328</v>
      </c>
      <c r="E1454" s="18" t="s">
        <v>25</v>
      </c>
      <c r="F1454" s="17">
        <v>260</v>
      </c>
      <c r="G1454" s="18" t="s">
        <v>25</v>
      </c>
      <c r="H1454" s="17">
        <v>243</v>
      </c>
      <c r="I1454" s="18" t="s">
        <v>25</v>
      </c>
      <c r="J1454" s="19">
        <v>5</v>
      </c>
      <c r="K1454" s="11"/>
      <c r="L1454" s="11">
        <f>D1454*K1454</f>
        <v>0</v>
      </c>
      <c r="M1454" s="11">
        <f>IF(49999&lt;$L$9,IF($L$9&lt;100000,F1454*K1454,0),0)</f>
        <v>0</v>
      </c>
      <c r="N1454" s="11">
        <f>IF($L$9&gt;100000,H1454*K1454,0)</f>
        <v>0</v>
      </c>
    </row>
    <row r="1455" spans="2:14" s="1" customFormat="1" ht="21.95" customHeight="1" outlineLevel="3" x14ac:dyDescent="0.2">
      <c r="B1455" s="35" t="s">
        <v>2889</v>
      </c>
      <c r="C1455" s="16" t="s">
        <v>2890</v>
      </c>
      <c r="D1455" s="17">
        <v>192</v>
      </c>
      <c r="E1455" s="18" t="s">
        <v>25</v>
      </c>
      <c r="F1455" s="17">
        <v>153</v>
      </c>
      <c r="G1455" s="18" t="s">
        <v>25</v>
      </c>
      <c r="H1455" s="17">
        <v>142.5</v>
      </c>
      <c r="I1455" s="18" t="s">
        <v>25</v>
      </c>
      <c r="J1455" s="19">
        <v>3</v>
      </c>
      <c r="K1455" s="11"/>
      <c r="L1455" s="11">
        <f>D1455*K1455</f>
        <v>0</v>
      </c>
      <c r="M1455" s="11">
        <f>IF(49999&lt;$L$9,IF($L$9&lt;100000,F1455*K1455,0),0)</f>
        <v>0</v>
      </c>
      <c r="N1455" s="11">
        <f>IF($L$9&gt;100000,H1455*K1455,0)</f>
        <v>0</v>
      </c>
    </row>
    <row r="1456" spans="2:14" s="1" customFormat="1" ht="21.95" customHeight="1" outlineLevel="3" x14ac:dyDescent="0.2">
      <c r="B1456" s="35" t="s">
        <v>2891</v>
      </c>
      <c r="C1456" s="16" t="s">
        <v>2892</v>
      </c>
      <c r="D1456" s="17">
        <v>100</v>
      </c>
      <c r="E1456" s="18" t="s">
        <v>25</v>
      </c>
      <c r="F1456" s="17">
        <v>79</v>
      </c>
      <c r="G1456" s="18" t="s">
        <v>25</v>
      </c>
      <c r="H1456" s="17">
        <v>74</v>
      </c>
      <c r="I1456" s="18" t="s">
        <v>25</v>
      </c>
      <c r="J1456" s="19">
        <v>2</v>
      </c>
      <c r="K1456" s="11"/>
      <c r="L1456" s="11">
        <f>D1456*K1456</f>
        <v>0</v>
      </c>
      <c r="M1456" s="11">
        <f>IF(49999&lt;$L$9,IF($L$9&lt;100000,F1456*K1456,0),0)</f>
        <v>0</v>
      </c>
      <c r="N1456" s="11">
        <f>IF($L$9&gt;100000,H1456*K1456,0)</f>
        <v>0</v>
      </c>
    </row>
    <row r="1457" spans="2:14" s="1" customFormat="1" ht="33" customHeight="1" outlineLevel="3" x14ac:dyDescent="0.2">
      <c r="B1457" s="35" t="s">
        <v>2893</v>
      </c>
      <c r="C1457" s="16" t="s">
        <v>2894</v>
      </c>
      <c r="D1457" s="17">
        <v>424</v>
      </c>
      <c r="E1457" s="18" t="s">
        <v>25</v>
      </c>
      <c r="F1457" s="17">
        <v>401</v>
      </c>
      <c r="G1457" s="18" t="s">
        <v>25</v>
      </c>
      <c r="H1457" s="17">
        <v>385</v>
      </c>
      <c r="I1457" s="18" t="s">
        <v>25</v>
      </c>
      <c r="J1457" s="19">
        <v>2</v>
      </c>
      <c r="K1457" s="11"/>
      <c r="L1457" s="11">
        <f>D1457*K1457</f>
        <v>0</v>
      </c>
      <c r="M1457" s="11">
        <f>IF(49999&lt;$L$9,IF($L$9&lt;100000,F1457*K1457,0),0)</f>
        <v>0</v>
      </c>
      <c r="N1457" s="11">
        <f>IF($L$9&gt;100000,H1457*K1457,0)</f>
        <v>0</v>
      </c>
    </row>
    <row r="1458" spans="2:14" s="1" customFormat="1" ht="21.95" customHeight="1" outlineLevel="3" x14ac:dyDescent="0.2">
      <c r="B1458" s="35" t="s">
        <v>2895</v>
      </c>
      <c r="C1458" s="16" t="s">
        <v>2896</v>
      </c>
      <c r="D1458" s="17">
        <v>206</v>
      </c>
      <c r="E1458" s="18" t="s">
        <v>25</v>
      </c>
      <c r="F1458" s="17">
        <v>195</v>
      </c>
      <c r="G1458" s="18" t="s">
        <v>25</v>
      </c>
      <c r="H1458" s="17">
        <v>187.5</v>
      </c>
      <c r="I1458" s="18" t="s">
        <v>25</v>
      </c>
      <c r="J1458" s="19">
        <v>4</v>
      </c>
      <c r="K1458" s="11"/>
      <c r="L1458" s="11">
        <f>D1458*K1458</f>
        <v>0</v>
      </c>
      <c r="M1458" s="11">
        <f>IF(49999&lt;$L$9,IF($L$9&lt;100000,F1458*K1458,0),0)</f>
        <v>0</v>
      </c>
      <c r="N1458" s="11">
        <f>IF($L$9&gt;100000,H1458*K1458,0)</f>
        <v>0</v>
      </c>
    </row>
    <row r="1459" spans="2:14" s="1" customFormat="1" ht="21.95" customHeight="1" outlineLevel="3" x14ac:dyDescent="0.2">
      <c r="B1459" s="35" t="s">
        <v>2897</v>
      </c>
      <c r="C1459" s="16" t="s">
        <v>2898</v>
      </c>
      <c r="D1459" s="17">
        <v>378</v>
      </c>
      <c r="E1459" s="18" t="s">
        <v>25</v>
      </c>
      <c r="F1459" s="17">
        <v>358</v>
      </c>
      <c r="G1459" s="18" t="s">
        <v>25</v>
      </c>
      <c r="H1459" s="17">
        <v>343.5</v>
      </c>
      <c r="I1459" s="18" t="s">
        <v>25</v>
      </c>
      <c r="J1459" s="19">
        <v>4</v>
      </c>
      <c r="K1459" s="11"/>
      <c r="L1459" s="11">
        <f>D1459*K1459</f>
        <v>0</v>
      </c>
      <c r="M1459" s="11">
        <f>IF(49999&lt;$L$9,IF($L$9&lt;100000,F1459*K1459,0),0)</f>
        <v>0</v>
      </c>
      <c r="N1459" s="11">
        <f>IF($L$9&gt;100000,H1459*K1459,0)</f>
        <v>0</v>
      </c>
    </row>
    <row r="1460" spans="2:14" s="1" customFormat="1" ht="21.95" customHeight="1" outlineLevel="3" x14ac:dyDescent="0.2">
      <c r="B1460" s="35" t="s">
        <v>2899</v>
      </c>
      <c r="C1460" s="16" t="s">
        <v>2900</v>
      </c>
      <c r="D1460" s="17">
        <v>252</v>
      </c>
      <c r="E1460" s="18" t="s">
        <v>25</v>
      </c>
      <c r="F1460" s="17">
        <v>232</v>
      </c>
      <c r="G1460" s="18" t="s">
        <v>25</v>
      </c>
      <c r="H1460" s="17">
        <v>222.5</v>
      </c>
      <c r="I1460" s="18" t="s">
        <v>25</v>
      </c>
      <c r="J1460" s="19">
        <v>9</v>
      </c>
      <c r="K1460" s="11"/>
      <c r="L1460" s="11">
        <f>D1460*K1460</f>
        <v>0</v>
      </c>
      <c r="M1460" s="11">
        <f>IF(49999&lt;$L$9,IF($L$9&lt;100000,F1460*K1460,0),0)</f>
        <v>0</v>
      </c>
      <c r="N1460" s="11">
        <f>IF($L$9&gt;100000,H1460*K1460,0)</f>
        <v>0</v>
      </c>
    </row>
    <row r="1461" spans="2:14" s="1" customFormat="1" ht="11.1" customHeight="1" outlineLevel="3" x14ac:dyDescent="0.2">
      <c r="B1461" s="35" t="s">
        <v>2901</v>
      </c>
      <c r="C1461" s="16" t="s">
        <v>2902</v>
      </c>
      <c r="D1461" s="17">
        <v>842</v>
      </c>
      <c r="E1461" s="18" t="s">
        <v>25</v>
      </c>
      <c r="F1461" s="17">
        <v>777</v>
      </c>
      <c r="G1461" s="18" t="s">
        <v>25</v>
      </c>
      <c r="H1461" s="17">
        <v>744.5</v>
      </c>
      <c r="I1461" s="18" t="s">
        <v>25</v>
      </c>
      <c r="J1461" s="19">
        <v>3</v>
      </c>
      <c r="K1461" s="11"/>
      <c r="L1461" s="11">
        <f>D1461*K1461</f>
        <v>0</v>
      </c>
      <c r="M1461" s="11">
        <f>IF(49999&lt;$L$9,IF($L$9&lt;100000,F1461*K1461,0),0)</f>
        <v>0</v>
      </c>
      <c r="N1461" s="11">
        <f>IF($L$9&gt;100000,H1461*K1461,0)</f>
        <v>0</v>
      </c>
    </row>
    <row r="1462" spans="2:14" s="1" customFormat="1" ht="11.1" customHeight="1" outlineLevel="3" x14ac:dyDescent="0.2">
      <c r="B1462" s="35" t="s">
        <v>2903</v>
      </c>
      <c r="C1462" s="16" t="s">
        <v>2904</v>
      </c>
      <c r="D1462" s="17">
        <v>842</v>
      </c>
      <c r="E1462" s="18" t="s">
        <v>25</v>
      </c>
      <c r="F1462" s="17">
        <v>777</v>
      </c>
      <c r="G1462" s="18" t="s">
        <v>25</v>
      </c>
      <c r="H1462" s="17">
        <v>744.5</v>
      </c>
      <c r="I1462" s="18" t="s">
        <v>25</v>
      </c>
      <c r="J1462" s="19">
        <v>3</v>
      </c>
      <c r="K1462" s="11"/>
      <c r="L1462" s="11">
        <f>D1462*K1462</f>
        <v>0</v>
      </c>
      <c r="M1462" s="11">
        <f>IF(49999&lt;$L$9,IF($L$9&lt;100000,F1462*K1462,0),0)</f>
        <v>0</v>
      </c>
      <c r="N1462" s="11">
        <f>IF($L$9&gt;100000,H1462*K1462,0)</f>
        <v>0</v>
      </c>
    </row>
    <row r="1463" spans="2:14" s="1" customFormat="1" ht="11.1" customHeight="1" outlineLevel="3" x14ac:dyDescent="0.2">
      <c r="B1463" s="35" t="s">
        <v>2905</v>
      </c>
      <c r="C1463" s="16" t="s">
        <v>2906</v>
      </c>
      <c r="D1463" s="17">
        <v>278</v>
      </c>
      <c r="E1463" s="18" t="s">
        <v>25</v>
      </c>
      <c r="F1463" s="17">
        <v>250</v>
      </c>
      <c r="G1463" s="18" t="s">
        <v>25</v>
      </c>
      <c r="H1463" s="17">
        <v>231.5</v>
      </c>
      <c r="I1463" s="18" t="s">
        <v>25</v>
      </c>
      <c r="J1463" s="19">
        <v>59</v>
      </c>
      <c r="K1463" s="11"/>
      <c r="L1463" s="11">
        <f>D1463*K1463</f>
        <v>0</v>
      </c>
      <c r="M1463" s="11">
        <f>IF(49999&lt;$L$9,IF($L$9&lt;100000,F1463*K1463,0),0)</f>
        <v>0</v>
      </c>
      <c r="N1463" s="11">
        <f>IF($L$9&gt;100000,H1463*K1463,0)</f>
        <v>0</v>
      </c>
    </row>
    <row r="1464" spans="2:14" s="1" customFormat="1" ht="11.1" customHeight="1" outlineLevel="3" x14ac:dyDescent="0.2">
      <c r="B1464" s="35" t="s">
        <v>2907</v>
      </c>
      <c r="C1464" s="16" t="s">
        <v>2908</v>
      </c>
      <c r="D1464" s="17">
        <v>48</v>
      </c>
      <c r="E1464" s="18" t="s">
        <v>25</v>
      </c>
      <c r="F1464" s="17">
        <v>43</v>
      </c>
      <c r="G1464" s="18" t="s">
        <v>25</v>
      </c>
      <c r="H1464" s="17">
        <v>40</v>
      </c>
      <c r="I1464" s="18" t="s">
        <v>25</v>
      </c>
      <c r="J1464" s="19">
        <v>116</v>
      </c>
      <c r="K1464" s="11"/>
      <c r="L1464" s="11">
        <f>D1464*K1464</f>
        <v>0</v>
      </c>
      <c r="M1464" s="11">
        <f>IF(49999&lt;$L$9,IF($L$9&lt;100000,F1464*K1464,0),0)</f>
        <v>0</v>
      </c>
      <c r="N1464" s="11">
        <f>IF($L$9&gt;100000,H1464*K1464,0)</f>
        <v>0</v>
      </c>
    </row>
    <row r="1465" spans="2:14" s="1" customFormat="1" ht="11.1" customHeight="1" outlineLevel="3" x14ac:dyDescent="0.2">
      <c r="B1465" s="35" t="s">
        <v>2909</v>
      </c>
      <c r="C1465" s="16" t="s">
        <v>2910</v>
      </c>
      <c r="D1465" s="20">
        <v>1645</v>
      </c>
      <c r="E1465" s="18" t="s">
        <v>25</v>
      </c>
      <c r="F1465" s="20">
        <v>1481</v>
      </c>
      <c r="G1465" s="18" t="s">
        <v>25</v>
      </c>
      <c r="H1465" s="20">
        <v>1371</v>
      </c>
      <c r="I1465" s="18" t="s">
        <v>25</v>
      </c>
      <c r="J1465" s="19">
        <v>17</v>
      </c>
      <c r="K1465" s="11"/>
      <c r="L1465" s="11">
        <f>D1465*K1465</f>
        <v>0</v>
      </c>
      <c r="M1465" s="11">
        <f>IF(49999&lt;$L$9,IF($L$9&lt;100000,F1465*K1465,0),0)</f>
        <v>0</v>
      </c>
      <c r="N1465" s="11">
        <f>IF($L$9&gt;100000,H1465*K1465,0)</f>
        <v>0</v>
      </c>
    </row>
    <row r="1466" spans="2:14" s="1" customFormat="1" ht="9.9499999999999993" customHeight="1" outlineLevel="2" x14ac:dyDescent="0.2">
      <c r="B1466" s="22" t="s">
        <v>2911</v>
      </c>
      <c r="C1466" s="23"/>
      <c r="D1466" s="24"/>
      <c r="E1466" s="24"/>
      <c r="F1466" s="24"/>
      <c r="G1466" s="24"/>
      <c r="H1466" s="24"/>
      <c r="I1466" s="24"/>
      <c r="J1466" s="15"/>
      <c r="K1466" s="15"/>
      <c r="L1466" s="15">
        <f>D1466*K1466</f>
        <v>0</v>
      </c>
      <c r="M1466" s="15">
        <f>IF(49999&lt;$L$9,IF($L$9&lt;100000,F1466*K1466,0),0)</f>
        <v>0</v>
      </c>
      <c r="N1466" s="15">
        <f>IF($L$9&gt;100000,H1466*K1466,0)</f>
        <v>0</v>
      </c>
    </row>
    <row r="1467" spans="2:14" s="1" customFormat="1" ht="11.1" customHeight="1" outlineLevel="3" x14ac:dyDescent="0.2">
      <c r="B1467" s="35" t="s">
        <v>2912</v>
      </c>
      <c r="C1467" s="16" t="s">
        <v>2913</v>
      </c>
      <c r="D1467" s="17">
        <v>286</v>
      </c>
      <c r="E1467" s="18" t="s">
        <v>25</v>
      </c>
      <c r="F1467" s="17">
        <v>286</v>
      </c>
      <c r="G1467" s="18" t="s">
        <v>25</v>
      </c>
      <c r="H1467" s="17">
        <v>286</v>
      </c>
      <c r="I1467" s="18" t="s">
        <v>25</v>
      </c>
      <c r="J1467" s="19">
        <v>1</v>
      </c>
      <c r="K1467" s="11"/>
      <c r="L1467" s="11">
        <f>D1467*K1467</f>
        <v>0</v>
      </c>
      <c r="M1467" s="11">
        <f>IF(49999&lt;$L$9,IF($L$9&lt;100000,F1467*K1467,0),0)</f>
        <v>0</v>
      </c>
      <c r="N1467" s="11">
        <f>IF($L$9&gt;100000,H1467*K1467,0)</f>
        <v>0</v>
      </c>
    </row>
    <row r="1468" spans="2:14" s="1" customFormat="1" ht="21.95" customHeight="1" outlineLevel="3" x14ac:dyDescent="0.2">
      <c r="B1468" s="35" t="s">
        <v>2914</v>
      </c>
      <c r="C1468" s="16" t="s">
        <v>2915</v>
      </c>
      <c r="D1468" s="17">
        <v>205</v>
      </c>
      <c r="E1468" s="18" t="s">
        <v>25</v>
      </c>
      <c r="F1468" s="17">
        <v>201</v>
      </c>
      <c r="G1468" s="18" t="s">
        <v>25</v>
      </c>
      <c r="H1468" s="17">
        <v>195.5</v>
      </c>
      <c r="I1468" s="18" t="s">
        <v>25</v>
      </c>
      <c r="J1468" s="19">
        <v>2</v>
      </c>
      <c r="K1468" s="11"/>
      <c r="L1468" s="11">
        <f>D1468*K1468</f>
        <v>0</v>
      </c>
      <c r="M1468" s="11">
        <f>IF(49999&lt;$L$9,IF($L$9&lt;100000,F1468*K1468,0),0)</f>
        <v>0</v>
      </c>
      <c r="N1468" s="11">
        <f>IF($L$9&gt;100000,H1468*K1468,0)</f>
        <v>0</v>
      </c>
    </row>
    <row r="1469" spans="2:14" s="1" customFormat="1" ht="11.1" customHeight="1" outlineLevel="3" x14ac:dyDescent="0.2">
      <c r="B1469" s="35" t="s">
        <v>2916</v>
      </c>
      <c r="C1469" s="16" t="s">
        <v>2917</v>
      </c>
      <c r="D1469" s="17">
        <v>205</v>
      </c>
      <c r="E1469" s="18" t="s">
        <v>25</v>
      </c>
      <c r="F1469" s="17">
        <v>201</v>
      </c>
      <c r="G1469" s="18" t="s">
        <v>25</v>
      </c>
      <c r="H1469" s="17">
        <v>195.5</v>
      </c>
      <c r="I1469" s="18" t="s">
        <v>25</v>
      </c>
      <c r="J1469" s="19">
        <v>1</v>
      </c>
      <c r="K1469" s="11"/>
      <c r="L1469" s="11">
        <f>D1469*K1469</f>
        <v>0</v>
      </c>
      <c r="M1469" s="11">
        <f>IF(49999&lt;$L$9,IF($L$9&lt;100000,F1469*K1469,0),0)</f>
        <v>0</v>
      </c>
      <c r="N1469" s="11">
        <f>IF($L$9&gt;100000,H1469*K1469,0)</f>
        <v>0</v>
      </c>
    </row>
    <row r="1470" spans="2:14" s="1" customFormat="1" ht="11.1" customHeight="1" outlineLevel="3" x14ac:dyDescent="0.2">
      <c r="B1470" s="35" t="s">
        <v>2918</v>
      </c>
      <c r="C1470" s="16" t="s">
        <v>2919</v>
      </c>
      <c r="D1470" s="17">
        <v>205</v>
      </c>
      <c r="E1470" s="18" t="s">
        <v>25</v>
      </c>
      <c r="F1470" s="17">
        <v>201</v>
      </c>
      <c r="G1470" s="18" t="s">
        <v>25</v>
      </c>
      <c r="H1470" s="17">
        <v>195.5</v>
      </c>
      <c r="I1470" s="18" t="s">
        <v>25</v>
      </c>
      <c r="J1470" s="19">
        <v>1</v>
      </c>
      <c r="K1470" s="11"/>
      <c r="L1470" s="11">
        <f>D1470*K1470</f>
        <v>0</v>
      </c>
      <c r="M1470" s="11">
        <f>IF(49999&lt;$L$9,IF($L$9&lt;100000,F1470*K1470,0),0)</f>
        <v>0</v>
      </c>
      <c r="N1470" s="11">
        <f>IF($L$9&gt;100000,H1470*K1470,0)</f>
        <v>0</v>
      </c>
    </row>
    <row r="1471" spans="2:14" s="1" customFormat="1" ht="11.1" customHeight="1" outlineLevel="3" x14ac:dyDescent="0.2">
      <c r="B1471" s="35" t="s">
        <v>2920</v>
      </c>
      <c r="C1471" s="16" t="s">
        <v>2921</v>
      </c>
      <c r="D1471" s="17">
        <v>205</v>
      </c>
      <c r="E1471" s="18" t="s">
        <v>25</v>
      </c>
      <c r="F1471" s="17">
        <v>201</v>
      </c>
      <c r="G1471" s="18" t="s">
        <v>25</v>
      </c>
      <c r="H1471" s="17">
        <v>195.5</v>
      </c>
      <c r="I1471" s="18" t="s">
        <v>25</v>
      </c>
      <c r="J1471" s="19">
        <v>1</v>
      </c>
      <c r="K1471" s="11"/>
      <c r="L1471" s="11">
        <f>D1471*K1471</f>
        <v>0</v>
      </c>
      <c r="M1471" s="11">
        <f>IF(49999&lt;$L$9,IF($L$9&lt;100000,F1471*K1471,0),0)</f>
        <v>0</v>
      </c>
      <c r="N1471" s="11">
        <f>IF($L$9&gt;100000,H1471*K1471,0)</f>
        <v>0</v>
      </c>
    </row>
    <row r="1472" spans="2:14" s="1" customFormat="1" ht="11.1" customHeight="1" outlineLevel="3" x14ac:dyDescent="0.2">
      <c r="B1472" s="35" t="s">
        <v>2922</v>
      </c>
      <c r="C1472" s="16" t="s">
        <v>2923</v>
      </c>
      <c r="D1472" s="17">
        <v>205</v>
      </c>
      <c r="E1472" s="18" t="s">
        <v>25</v>
      </c>
      <c r="F1472" s="17">
        <v>201</v>
      </c>
      <c r="G1472" s="18" t="s">
        <v>25</v>
      </c>
      <c r="H1472" s="17">
        <v>195.5</v>
      </c>
      <c r="I1472" s="18" t="s">
        <v>25</v>
      </c>
      <c r="J1472" s="19">
        <v>2</v>
      </c>
      <c r="K1472" s="11"/>
      <c r="L1472" s="11">
        <f>D1472*K1472</f>
        <v>0</v>
      </c>
      <c r="M1472" s="11">
        <f>IF(49999&lt;$L$9,IF($L$9&lt;100000,F1472*K1472,0),0)</f>
        <v>0</v>
      </c>
      <c r="N1472" s="11">
        <f>IF($L$9&gt;100000,H1472*K1472,0)</f>
        <v>0</v>
      </c>
    </row>
    <row r="1473" spans="2:14" s="1" customFormat="1" ht="11.1" customHeight="1" outlineLevel="3" x14ac:dyDescent="0.2">
      <c r="B1473" s="35" t="s">
        <v>2924</v>
      </c>
      <c r="C1473" s="16" t="s">
        <v>2925</v>
      </c>
      <c r="D1473" s="17">
        <v>210</v>
      </c>
      <c r="E1473" s="18" t="s">
        <v>25</v>
      </c>
      <c r="F1473" s="17">
        <v>207</v>
      </c>
      <c r="G1473" s="18" t="s">
        <v>25</v>
      </c>
      <c r="H1473" s="17">
        <v>201.5</v>
      </c>
      <c r="I1473" s="18" t="s">
        <v>25</v>
      </c>
      <c r="J1473" s="19">
        <v>6</v>
      </c>
      <c r="K1473" s="11"/>
      <c r="L1473" s="11">
        <f>D1473*K1473</f>
        <v>0</v>
      </c>
      <c r="M1473" s="11">
        <f>IF(49999&lt;$L$9,IF($L$9&lt;100000,F1473*K1473,0),0)</f>
        <v>0</v>
      </c>
      <c r="N1473" s="11">
        <f>IF($L$9&gt;100000,H1473*K1473,0)</f>
        <v>0</v>
      </c>
    </row>
    <row r="1474" spans="2:14" s="1" customFormat="1" ht="11.1" customHeight="1" outlineLevel="3" x14ac:dyDescent="0.2">
      <c r="B1474" s="35" t="s">
        <v>2926</v>
      </c>
      <c r="C1474" s="16" t="s">
        <v>2927</v>
      </c>
      <c r="D1474" s="17">
        <v>210</v>
      </c>
      <c r="E1474" s="18" t="s">
        <v>25</v>
      </c>
      <c r="F1474" s="17">
        <v>207</v>
      </c>
      <c r="G1474" s="18" t="s">
        <v>25</v>
      </c>
      <c r="H1474" s="17">
        <v>201.5</v>
      </c>
      <c r="I1474" s="18" t="s">
        <v>25</v>
      </c>
      <c r="J1474" s="19">
        <v>2</v>
      </c>
      <c r="K1474" s="11"/>
      <c r="L1474" s="11">
        <f>D1474*K1474</f>
        <v>0</v>
      </c>
      <c r="M1474" s="11">
        <f>IF(49999&lt;$L$9,IF($L$9&lt;100000,F1474*K1474,0),0)</f>
        <v>0</v>
      </c>
      <c r="N1474" s="11">
        <f>IF($L$9&gt;100000,H1474*K1474,0)</f>
        <v>0</v>
      </c>
    </row>
    <row r="1475" spans="2:14" s="1" customFormat="1" ht="11.1" customHeight="1" outlineLevel="3" x14ac:dyDescent="0.2">
      <c r="B1475" s="35" t="s">
        <v>2928</v>
      </c>
      <c r="C1475" s="16" t="s">
        <v>2929</v>
      </c>
      <c r="D1475" s="17">
        <v>230</v>
      </c>
      <c r="E1475" s="18" t="s">
        <v>25</v>
      </c>
      <c r="F1475" s="17">
        <v>218</v>
      </c>
      <c r="G1475" s="18" t="s">
        <v>25</v>
      </c>
      <c r="H1475" s="17">
        <v>204</v>
      </c>
      <c r="I1475" s="18" t="s">
        <v>25</v>
      </c>
      <c r="J1475" s="19">
        <v>2</v>
      </c>
      <c r="K1475" s="11"/>
      <c r="L1475" s="11">
        <f>D1475*K1475</f>
        <v>0</v>
      </c>
      <c r="M1475" s="11">
        <f>IF(49999&lt;$L$9,IF($L$9&lt;100000,F1475*K1475,0),0)</f>
        <v>0</v>
      </c>
      <c r="N1475" s="11">
        <f>IF($L$9&gt;100000,H1475*K1475,0)</f>
        <v>0</v>
      </c>
    </row>
    <row r="1476" spans="2:14" s="1" customFormat="1" ht="11.1" customHeight="1" outlineLevel="3" x14ac:dyDescent="0.2">
      <c r="B1476" s="35" t="s">
        <v>2930</v>
      </c>
      <c r="C1476" s="16" t="s">
        <v>2931</v>
      </c>
      <c r="D1476" s="17">
        <v>210</v>
      </c>
      <c r="E1476" s="18" t="s">
        <v>25</v>
      </c>
      <c r="F1476" s="17">
        <v>207</v>
      </c>
      <c r="G1476" s="18" t="s">
        <v>25</v>
      </c>
      <c r="H1476" s="17">
        <v>201.5</v>
      </c>
      <c r="I1476" s="18" t="s">
        <v>25</v>
      </c>
      <c r="J1476" s="19">
        <v>1</v>
      </c>
      <c r="K1476" s="11"/>
      <c r="L1476" s="11">
        <f>D1476*K1476</f>
        <v>0</v>
      </c>
      <c r="M1476" s="11">
        <f>IF(49999&lt;$L$9,IF($L$9&lt;100000,F1476*K1476,0),0)</f>
        <v>0</v>
      </c>
      <c r="N1476" s="11">
        <f>IF($L$9&gt;100000,H1476*K1476,0)</f>
        <v>0</v>
      </c>
    </row>
    <row r="1477" spans="2:14" s="1" customFormat="1" ht="11.1" customHeight="1" outlineLevel="3" x14ac:dyDescent="0.2">
      <c r="B1477" s="35" t="s">
        <v>2932</v>
      </c>
      <c r="C1477" s="16" t="s">
        <v>2933</v>
      </c>
      <c r="D1477" s="17">
        <v>210</v>
      </c>
      <c r="E1477" s="18" t="s">
        <v>25</v>
      </c>
      <c r="F1477" s="17">
        <v>207</v>
      </c>
      <c r="G1477" s="18" t="s">
        <v>25</v>
      </c>
      <c r="H1477" s="17">
        <v>201.5</v>
      </c>
      <c r="I1477" s="18" t="s">
        <v>25</v>
      </c>
      <c r="J1477" s="19">
        <v>5</v>
      </c>
      <c r="K1477" s="11"/>
      <c r="L1477" s="11">
        <f>D1477*K1477</f>
        <v>0</v>
      </c>
      <c r="M1477" s="11">
        <f>IF(49999&lt;$L$9,IF($L$9&lt;100000,F1477*K1477,0),0)</f>
        <v>0</v>
      </c>
      <c r="N1477" s="11">
        <f>IF($L$9&gt;100000,H1477*K1477,0)</f>
        <v>0</v>
      </c>
    </row>
    <row r="1478" spans="2:14" s="1" customFormat="1" ht="11.1" customHeight="1" outlineLevel="3" x14ac:dyDescent="0.2">
      <c r="B1478" s="35" t="s">
        <v>2934</v>
      </c>
      <c r="C1478" s="16" t="s">
        <v>2935</v>
      </c>
      <c r="D1478" s="17">
        <v>210</v>
      </c>
      <c r="E1478" s="18" t="s">
        <v>25</v>
      </c>
      <c r="F1478" s="17">
        <v>207</v>
      </c>
      <c r="G1478" s="18" t="s">
        <v>25</v>
      </c>
      <c r="H1478" s="17">
        <v>201.5</v>
      </c>
      <c r="I1478" s="18" t="s">
        <v>25</v>
      </c>
      <c r="J1478" s="19">
        <v>5</v>
      </c>
      <c r="K1478" s="11"/>
      <c r="L1478" s="11">
        <f>D1478*K1478</f>
        <v>0</v>
      </c>
      <c r="M1478" s="11">
        <f>IF(49999&lt;$L$9,IF($L$9&lt;100000,F1478*K1478,0),0)</f>
        <v>0</v>
      </c>
      <c r="N1478" s="11">
        <f>IF($L$9&gt;100000,H1478*K1478,0)</f>
        <v>0</v>
      </c>
    </row>
    <row r="1479" spans="2:14" s="1" customFormat="1" ht="11.1" customHeight="1" outlineLevel="3" x14ac:dyDescent="0.2">
      <c r="B1479" s="35" t="s">
        <v>2936</v>
      </c>
      <c r="C1479" s="16" t="s">
        <v>2937</v>
      </c>
      <c r="D1479" s="17">
        <v>230</v>
      </c>
      <c r="E1479" s="18" t="s">
        <v>25</v>
      </c>
      <c r="F1479" s="17">
        <v>218</v>
      </c>
      <c r="G1479" s="18" t="s">
        <v>25</v>
      </c>
      <c r="H1479" s="17">
        <v>204</v>
      </c>
      <c r="I1479" s="18" t="s">
        <v>25</v>
      </c>
      <c r="J1479" s="19">
        <v>2</v>
      </c>
      <c r="K1479" s="11"/>
      <c r="L1479" s="11">
        <f>D1479*K1479</f>
        <v>0</v>
      </c>
      <c r="M1479" s="11">
        <f>IF(49999&lt;$L$9,IF($L$9&lt;100000,F1479*K1479,0),0)</f>
        <v>0</v>
      </c>
      <c r="N1479" s="11">
        <f>IF($L$9&gt;100000,H1479*K1479,0)</f>
        <v>0</v>
      </c>
    </row>
    <row r="1480" spans="2:14" s="1" customFormat="1" ht="11.1" customHeight="1" outlineLevel="3" x14ac:dyDescent="0.2">
      <c r="B1480" s="35" t="s">
        <v>2938</v>
      </c>
      <c r="C1480" s="16" t="s">
        <v>2939</v>
      </c>
      <c r="D1480" s="17">
        <v>210</v>
      </c>
      <c r="E1480" s="18" t="s">
        <v>25</v>
      </c>
      <c r="F1480" s="17">
        <v>207</v>
      </c>
      <c r="G1480" s="18" t="s">
        <v>25</v>
      </c>
      <c r="H1480" s="17">
        <v>201.5</v>
      </c>
      <c r="I1480" s="18" t="s">
        <v>25</v>
      </c>
      <c r="J1480" s="19">
        <v>3</v>
      </c>
      <c r="K1480" s="11"/>
      <c r="L1480" s="11">
        <f>D1480*K1480</f>
        <v>0</v>
      </c>
      <c r="M1480" s="11">
        <f>IF(49999&lt;$L$9,IF($L$9&lt;100000,F1480*K1480,0),0)</f>
        <v>0</v>
      </c>
      <c r="N1480" s="11">
        <f>IF($L$9&gt;100000,H1480*K1480,0)</f>
        <v>0</v>
      </c>
    </row>
    <row r="1481" spans="2:14" s="1" customFormat="1" ht="21.95" customHeight="1" outlineLevel="3" x14ac:dyDescent="0.2">
      <c r="B1481" s="35" t="s">
        <v>2940</v>
      </c>
      <c r="C1481" s="16" t="s">
        <v>2941</v>
      </c>
      <c r="D1481" s="17">
        <v>210</v>
      </c>
      <c r="E1481" s="18" t="s">
        <v>25</v>
      </c>
      <c r="F1481" s="17">
        <v>207</v>
      </c>
      <c r="G1481" s="18" t="s">
        <v>25</v>
      </c>
      <c r="H1481" s="17">
        <v>201.5</v>
      </c>
      <c r="I1481" s="18" t="s">
        <v>25</v>
      </c>
      <c r="J1481" s="19">
        <v>5</v>
      </c>
      <c r="K1481" s="11"/>
      <c r="L1481" s="11">
        <f>D1481*K1481</f>
        <v>0</v>
      </c>
      <c r="M1481" s="11">
        <f>IF(49999&lt;$L$9,IF($L$9&lt;100000,F1481*K1481,0),0)</f>
        <v>0</v>
      </c>
      <c r="N1481" s="11">
        <f>IF($L$9&gt;100000,H1481*K1481,0)</f>
        <v>0</v>
      </c>
    </row>
    <row r="1482" spans="2:14" s="1" customFormat="1" ht="11.1" customHeight="1" outlineLevel="3" x14ac:dyDescent="0.2">
      <c r="B1482" s="35" t="s">
        <v>2942</v>
      </c>
      <c r="C1482" s="16" t="s">
        <v>2943</v>
      </c>
      <c r="D1482" s="17">
        <v>210</v>
      </c>
      <c r="E1482" s="18" t="s">
        <v>25</v>
      </c>
      <c r="F1482" s="17">
        <v>207</v>
      </c>
      <c r="G1482" s="18" t="s">
        <v>25</v>
      </c>
      <c r="H1482" s="17">
        <v>201.5</v>
      </c>
      <c r="I1482" s="18" t="s">
        <v>25</v>
      </c>
      <c r="J1482" s="19">
        <v>6</v>
      </c>
      <c r="K1482" s="11"/>
      <c r="L1482" s="11">
        <f>D1482*K1482</f>
        <v>0</v>
      </c>
      <c r="M1482" s="11">
        <f>IF(49999&lt;$L$9,IF($L$9&lt;100000,F1482*K1482,0),0)</f>
        <v>0</v>
      </c>
      <c r="N1482" s="11">
        <f>IF($L$9&gt;100000,H1482*K1482,0)</f>
        <v>0</v>
      </c>
    </row>
    <row r="1483" spans="2:14" s="1" customFormat="1" ht="11.1" customHeight="1" outlineLevel="3" x14ac:dyDescent="0.2">
      <c r="B1483" s="35" t="s">
        <v>2944</v>
      </c>
      <c r="C1483" s="16" t="s">
        <v>2945</v>
      </c>
      <c r="D1483" s="17">
        <v>210</v>
      </c>
      <c r="E1483" s="18" t="s">
        <v>25</v>
      </c>
      <c r="F1483" s="17">
        <v>207</v>
      </c>
      <c r="G1483" s="18" t="s">
        <v>25</v>
      </c>
      <c r="H1483" s="17">
        <v>201.5</v>
      </c>
      <c r="I1483" s="18" t="s">
        <v>25</v>
      </c>
      <c r="J1483" s="19">
        <v>3</v>
      </c>
      <c r="K1483" s="11"/>
      <c r="L1483" s="11">
        <f>D1483*K1483</f>
        <v>0</v>
      </c>
      <c r="M1483" s="11">
        <f>IF(49999&lt;$L$9,IF($L$9&lt;100000,F1483*K1483,0),0)</f>
        <v>0</v>
      </c>
      <c r="N1483" s="11">
        <f>IF($L$9&gt;100000,H1483*K1483,0)</f>
        <v>0</v>
      </c>
    </row>
    <row r="1484" spans="2:14" s="1" customFormat="1" ht="11.1" customHeight="1" outlineLevel="3" x14ac:dyDescent="0.2">
      <c r="B1484" s="35" t="s">
        <v>2946</v>
      </c>
      <c r="C1484" s="16" t="s">
        <v>2947</v>
      </c>
      <c r="D1484" s="17">
        <v>210</v>
      </c>
      <c r="E1484" s="18" t="s">
        <v>25</v>
      </c>
      <c r="F1484" s="17">
        <v>207</v>
      </c>
      <c r="G1484" s="18" t="s">
        <v>25</v>
      </c>
      <c r="H1484" s="17">
        <v>201.5</v>
      </c>
      <c r="I1484" s="18" t="s">
        <v>25</v>
      </c>
      <c r="J1484" s="19">
        <v>3</v>
      </c>
      <c r="K1484" s="11"/>
      <c r="L1484" s="11">
        <f>D1484*K1484</f>
        <v>0</v>
      </c>
      <c r="M1484" s="11">
        <f>IF(49999&lt;$L$9,IF($L$9&lt;100000,F1484*K1484,0),0)</f>
        <v>0</v>
      </c>
      <c r="N1484" s="11">
        <f>IF($L$9&gt;100000,H1484*K1484,0)</f>
        <v>0</v>
      </c>
    </row>
    <row r="1485" spans="2:14" s="1" customFormat="1" ht="11.1" customHeight="1" outlineLevel="3" x14ac:dyDescent="0.2">
      <c r="B1485" s="35" t="s">
        <v>2948</v>
      </c>
      <c r="C1485" s="16" t="s">
        <v>2949</v>
      </c>
      <c r="D1485" s="17">
        <v>210</v>
      </c>
      <c r="E1485" s="18" t="s">
        <v>25</v>
      </c>
      <c r="F1485" s="17">
        <v>207</v>
      </c>
      <c r="G1485" s="18" t="s">
        <v>25</v>
      </c>
      <c r="H1485" s="17">
        <v>201.5</v>
      </c>
      <c r="I1485" s="18" t="s">
        <v>25</v>
      </c>
      <c r="J1485" s="19">
        <v>1</v>
      </c>
      <c r="K1485" s="11"/>
      <c r="L1485" s="11">
        <f>D1485*K1485</f>
        <v>0</v>
      </c>
      <c r="M1485" s="11">
        <f>IF(49999&lt;$L$9,IF($L$9&lt;100000,F1485*K1485,0),0)</f>
        <v>0</v>
      </c>
      <c r="N1485" s="11">
        <f>IF($L$9&gt;100000,H1485*K1485,0)</f>
        <v>0</v>
      </c>
    </row>
    <row r="1486" spans="2:14" s="1" customFormat="1" ht="11.1" customHeight="1" outlineLevel="3" x14ac:dyDescent="0.2">
      <c r="B1486" s="35" t="s">
        <v>2950</v>
      </c>
      <c r="C1486" s="16" t="s">
        <v>2951</v>
      </c>
      <c r="D1486" s="17">
        <v>254</v>
      </c>
      <c r="E1486" s="18" t="s">
        <v>25</v>
      </c>
      <c r="F1486" s="17">
        <v>234</v>
      </c>
      <c r="G1486" s="18" t="s">
        <v>25</v>
      </c>
      <c r="H1486" s="17">
        <v>224.5</v>
      </c>
      <c r="I1486" s="18" t="s">
        <v>25</v>
      </c>
      <c r="J1486" s="19">
        <v>1</v>
      </c>
      <c r="K1486" s="11"/>
      <c r="L1486" s="11">
        <f>D1486*K1486</f>
        <v>0</v>
      </c>
      <c r="M1486" s="11">
        <f>IF(49999&lt;$L$9,IF($L$9&lt;100000,F1486*K1486,0),0)</f>
        <v>0</v>
      </c>
      <c r="N1486" s="11">
        <f>IF($L$9&gt;100000,H1486*K1486,0)</f>
        <v>0</v>
      </c>
    </row>
    <row r="1487" spans="2:14" s="1" customFormat="1" ht="21.95" customHeight="1" outlineLevel="3" x14ac:dyDescent="0.2">
      <c r="B1487" s="35" t="s">
        <v>2952</v>
      </c>
      <c r="C1487" s="16" t="s">
        <v>2953</v>
      </c>
      <c r="D1487" s="17">
        <v>650</v>
      </c>
      <c r="E1487" s="18" t="s">
        <v>25</v>
      </c>
      <c r="F1487" s="17">
        <v>618</v>
      </c>
      <c r="G1487" s="18" t="s">
        <v>25</v>
      </c>
      <c r="H1487" s="17">
        <v>610</v>
      </c>
      <c r="I1487" s="18" t="s">
        <v>25</v>
      </c>
      <c r="J1487" s="19">
        <v>6</v>
      </c>
      <c r="K1487" s="11"/>
      <c r="L1487" s="11">
        <f>D1487*K1487</f>
        <v>0</v>
      </c>
      <c r="M1487" s="11">
        <f>IF(49999&lt;$L$9,IF($L$9&lt;100000,F1487*K1487,0),0)</f>
        <v>0</v>
      </c>
      <c r="N1487" s="11">
        <f>IF($L$9&gt;100000,H1487*K1487,0)</f>
        <v>0</v>
      </c>
    </row>
    <row r="1488" spans="2:14" s="1" customFormat="1" ht="21.95" customHeight="1" outlineLevel="3" x14ac:dyDescent="0.2">
      <c r="B1488" s="35" t="s">
        <v>2954</v>
      </c>
      <c r="C1488" s="16" t="s">
        <v>2955</v>
      </c>
      <c r="D1488" s="17">
        <v>650</v>
      </c>
      <c r="E1488" s="18" t="s">
        <v>25</v>
      </c>
      <c r="F1488" s="17">
        <v>618</v>
      </c>
      <c r="G1488" s="18" t="s">
        <v>25</v>
      </c>
      <c r="H1488" s="17">
        <v>610</v>
      </c>
      <c r="I1488" s="18" t="s">
        <v>25</v>
      </c>
      <c r="J1488" s="19">
        <v>1</v>
      </c>
      <c r="K1488" s="11"/>
      <c r="L1488" s="11">
        <f>D1488*K1488</f>
        <v>0</v>
      </c>
      <c r="M1488" s="11">
        <f>IF(49999&lt;$L$9,IF($L$9&lt;100000,F1488*K1488,0),0)</f>
        <v>0</v>
      </c>
      <c r="N1488" s="11">
        <f>IF($L$9&gt;100000,H1488*K1488,0)</f>
        <v>0</v>
      </c>
    </row>
    <row r="1489" spans="2:14" s="1" customFormat="1" ht="21.95" customHeight="1" outlineLevel="3" x14ac:dyDescent="0.2">
      <c r="B1489" s="35" t="s">
        <v>2956</v>
      </c>
      <c r="C1489" s="16" t="s">
        <v>2957</v>
      </c>
      <c r="D1489" s="17">
        <v>650</v>
      </c>
      <c r="E1489" s="18" t="s">
        <v>25</v>
      </c>
      <c r="F1489" s="17">
        <v>618</v>
      </c>
      <c r="G1489" s="18" t="s">
        <v>25</v>
      </c>
      <c r="H1489" s="17">
        <v>610</v>
      </c>
      <c r="I1489" s="18" t="s">
        <v>25</v>
      </c>
      <c r="J1489" s="19">
        <v>1</v>
      </c>
      <c r="K1489" s="11"/>
      <c r="L1489" s="11">
        <f>D1489*K1489</f>
        <v>0</v>
      </c>
      <c r="M1489" s="11">
        <f>IF(49999&lt;$L$9,IF($L$9&lt;100000,F1489*K1489,0),0)</f>
        <v>0</v>
      </c>
      <c r="N1489" s="11">
        <f>IF($L$9&gt;100000,H1489*K1489,0)</f>
        <v>0</v>
      </c>
    </row>
    <row r="1490" spans="2:14" s="1" customFormat="1" ht="21.95" customHeight="1" outlineLevel="3" x14ac:dyDescent="0.2">
      <c r="B1490" s="35" t="s">
        <v>2958</v>
      </c>
      <c r="C1490" s="16" t="s">
        <v>2959</v>
      </c>
      <c r="D1490" s="17">
        <v>650</v>
      </c>
      <c r="E1490" s="18" t="s">
        <v>25</v>
      </c>
      <c r="F1490" s="17">
        <v>618</v>
      </c>
      <c r="G1490" s="18" t="s">
        <v>25</v>
      </c>
      <c r="H1490" s="17">
        <v>610</v>
      </c>
      <c r="I1490" s="18" t="s">
        <v>25</v>
      </c>
      <c r="J1490" s="19">
        <v>2</v>
      </c>
      <c r="K1490" s="11"/>
      <c r="L1490" s="11">
        <f>D1490*K1490</f>
        <v>0</v>
      </c>
      <c r="M1490" s="11">
        <f>IF(49999&lt;$L$9,IF($L$9&lt;100000,F1490*K1490,0),0)</f>
        <v>0</v>
      </c>
      <c r="N1490" s="11">
        <f>IF($L$9&gt;100000,H1490*K1490,0)</f>
        <v>0</v>
      </c>
    </row>
    <row r="1491" spans="2:14" s="1" customFormat="1" ht="11.1" customHeight="1" outlineLevel="3" x14ac:dyDescent="0.2">
      <c r="B1491" s="35" t="s">
        <v>2960</v>
      </c>
      <c r="C1491" s="16" t="s">
        <v>2961</v>
      </c>
      <c r="D1491" s="17">
        <v>210</v>
      </c>
      <c r="E1491" s="18" t="s">
        <v>25</v>
      </c>
      <c r="F1491" s="17">
        <v>207</v>
      </c>
      <c r="G1491" s="18" t="s">
        <v>25</v>
      </c>
      <c r="H1491" s="17">
        <v>201.5</v>
      </c>
      <c r="I1491" s="18" t="s">
        <v>25</v>
      </c>
      <c r="J1491" s="19">
        <v>2</v>
      </c>
      <c r="K1491" s="11"/>
      <c r="L1491" s="11">
        <f>D1491*K1491</f>
        <v>0</v>
      </c>
      <c r="M1491" s="11">
        <f>IF(49999&lt;$L$9,IF($L$9&lt;100000,F1491*K1491,0),0)</f>
        <v>0</v>
      </c>
      <c r="N1491" s="11">
        <f>IF($L$9&gt;100000,H1491*K1491,0)</f>
        <v>0</v>
      </c>
    </row>
    <row r="1492" spans="2:14" s="1" customFormat="1" ht="11.1" customHeight="1" outlineLevel="3" x14ac:dyDescent="0.2">
      <c r="B1492" s="35" t="s">
        <v>2962</v>
      </c>
      <c r="C1492" s="16" t="s">
        <v>2963</v>
      </c>
      <c r="D1492" s="17">
        <v>210</v>
      </c>
      <c r="E1492" s="18" t="s">
        <v>25</v>
      </c>
      <c r="F1492" s="17">
        <v>207</v>
      </c>
      <c r="G1492" s="18" t="s">
        <v>25</v>
      </c>
      <c r="H1492" s="17">
        <v>201.5</v>
      </c>
      <c r="I1492" s="18" t="s">
        <v>25</v>
      </c>
      <c r="J1492" s="19">
        <v>4</v>
      </c>
      <c r="K1492" s="11"/>
      <c r="L1492" s="11">
        <f>D1492*K1492</f>
        <v>0</v>
      </c>
      <c r="M1492" s="11">
        <f>IF(49999&lt;$L$9,IF($L$9&lt;100000,F1492*K1492,0),0)</f>
        <v>0</v>
      </c>
      <c r="N1492" s="11">
        <f>IF($L$9&gt;100000,H1492*K1492,0)</f>
        <v>0</v>
      </c>
    </row>
    <row r="1493" spans="2:14" s="1" customFormat="1" ht="11.1" customHeight="1" outlineLevel="3" x14ac:dyDescent="0.2">
      <c r="B1493" s="35" t="s">
        <v>2964</v>
      </c>
      <c r="C1493" s="16" t="s">
        <v>2965</v>
      </c>
      <c r="D1493" s="17">
        <v>230</v>
      </c>
      <c r="E1493" s="18" t="s">
        <v>25</v>
      </c>
      <c r="F1493" s="17">
        <v>218</v>
      </c>
      <c r="G1493" s="18" t="s">
        <v>25</v>
      </c>
      <c r="H1493" s="17">
        <v>204</v>
      </c>
      <c r="I1493" s="18" t="s">
        <v>25</v>
      </c>
      <c r="J1493" s="19">
        <v>3</v>
      </c>
      <c r="K1493" s="11"/>
      <c r="L1493" s="11">
        <f>D1493*K1493</f>
        <v>0</v>
      </c>
      <c r="M1493" s="11">
        <f>IF(49999&lt;$L$9,IF($L$9&lt;100000,F1493*K1493,0),0)</f>
        <v>0</v>
      </c>
      <c r="N1493" s="11">
        <f>IF($L$9&gt;100000,H1493*K1493,0)</f>
        <v>0</v>
      </c>
    </row>
    <row r="1494" spans="2:14" s="1" customFormat="1" ht="21.95" customHeight="1" outlineLevel="3" x14ac:dyDescent="0.2">
      <c r="B1494" s="35" t="s">
        <v>2966</v>
      </c>
      <c r="C1494" s="16" t="s">
        <v>2967</v>
      </c>
      <c r="D1494" s="17">
        <v>230</v>
      </c>
      <c r="E1494" s="18" t="s">
        <v>25</v>
      </c>
      <c r="F1494" s="17">
        <v>218</v>
      </c>
      <c r="G1494" s="18" t="s">
        <v>25</v>
      </c>
      <c r="H1494" s="17">
        <v>204</v>
      </c>
      <c r="I1494" s="18" t="s">
        <v>25</v>
      </c>
      <c r="J1494" s="19">
        <v>2</v>
      </c>
      <c r="K1494" s="11"/>
      <c r="L1494" s="11">
        <f>D1494*K1494</f>
        <v>0</v>
      </c>
      <c r="M1494" s="11">
        <f>IF(49999&lt;$L$9,IF($L$9&lt;100000,F1494*K1494,0),0)</f>
        <v>0</v>
      </c>
      <c r="N1494" s="11">
        <f>IF($L$9&gt;100000,H1494*K1494,0)</f>
        <v>0</v>
      </c>
    </row>
    <row r="1495" spans="2:14" s="1" customFormat="1" ht="11.1" customHeight="1" outlineLevel="3" x14ac:dyDescent="0.2">
      <c r="B1495" s="35" t="s">
        <v>2968</v>
      </c>
      <c r="C1495" s="16" t="s">
        <v>2969</v>
      </c>
      <c r="D1495" s="17">
        <v>210</v>
      </c>
      <c r="E1495" s="18" t="s">
        <v>25</v>
      </c>
      <c r="F1495" s="17">
        <v>207</v>
      </c>
      <c r="G1495" s="18" t="s">
        <v>25</v>
      </c>
      <c r="H1495" s="17">
        <v>201.5</v>
      </c>
      <c r="I1495" s="18" t="s">
        <v>25</v>
      </c>
      <c r="J1495" s="19">
        <v>1</v>
      </c>
      <c r="K1495" s="11"/>
      <c r="L1495" s="11">
        <f>D1495*K1495</f>
        <v>0</v>
      </c>
      <c r="M1495" s="11">
        <f>IF(49999&lt;$L$9,IF($L$9&lt;100000,F1495*K1495,0),0)</f>
        <v>0</v>
      </c>
      <c r="N1495" s="11">
        <f>IF($L$9&gt;100000,H1495*K1495,0)</f>
        <v>0</v>
      </c>
    </row>
    <row r="1496" spans="2:14" s="1" customFormat="1" ht="11.1" customHeight="1" outlineLevel="3" x14ac:dyDescent="0.2">
      <c r="B1496" s="35" t="s">
        <v>2970</v>
      </c>
      <c r="C1496" s="16" t="s">
        <v>2971</v>
      </c>
      <c r="D1496" s="17">
        <v>210</v>
      </c>
      <c r="E1496" s="18" t="s">
        <v>25</v>
      </c>
      <c r="F1496" s="17">
        <v>207</v>
      </c>
      <c r="G1496" s="18" t="s">
        <v>25</v>
      </c>
      <c r="H1496" s="17">
        <v>201.5</v>
      </c>
      <c r="I1496" s="18" t="s">
        <v>25</v>
      </c>
      <c r="J1496" s="19">
        <v>2</v>
      </c>
      <c r="K1496" s="11"/>
      <c r="L1496" s="11">
        <f>D1496*K1496</f>
        <v>0</v>
      </c>
      <c r="M1496" s="11">
        <f>IF(49999&lt;$L$9,IF($L$9&lt;100000,F1496*K1496,0),0)</f>
        <v>0</v>
      </c>
      <c r="N1496" s="11">
        <f>IF($L$9&gt;100000,H1496*K1496,0)</f>
        <v>0</v>
      </c>
    </row>
    <row r="1497" spans="2:14" s="1" customFormat="1" ht="11.1" customHeight="1" outlineLevel="3" x14ac:dyDescent="0.2">
      <c r="B1497" s="35" t="s">
        <v>2972</v>
      </c>
      <c r="C1497" s="16" t="s">
        <v>2973</v>
      </c>
      <c r="D1497" s="17">
        <v>210</v>
      </c>
      <c r="E1497" s="18" t="s">
        <v>25</v>
      </c>
      <c r="F1497" s="17">
        <v>207</v>
      </c>
      <c r="G1497" s="18" t="s">
        <v>25</v>
      </c>
      <c r="H1497" s="17">
        <v>201.5</v>
      </c>
      <c r="I1497" s="18" t="s">
        <v>25</v>
      </c>
      <c r="J1497" s="19">
        <v>2</v>
      </c>
      <c r="K1497" s="11"/>
      <c r="L1497" s="11">
        <f>D1497*K1497</f>
        <v>0</v>
      </c>
      <c r="M1497" s="11">
        <f>IF(49999&lt;$L$9,IF($L$9&lt;100000,F1497*K1497,0),0)</f>
        <v>0</v>
      </c>
      <c r="N1497" s="11">
        <f>IF($L$9&gt;100000,H1497*K1497,0)</f>
        <v>0</v>
      </c>
    </row>
    <row r="1498" spans="2:14" s="1" customFormat="1" ht="11.1" customHeight="1" outlineLevel="3" x14ac:dyDescent="0.2">
      <c r="B1498" s="35" t="s">
        <v>2974</v>
      </c>
      <c r="C1498" s="16" t="s">
        <v>2975</v>
      </c>
      <c r="D1498" s="17">
        <v>205</v>
      </c>
      <c r="E1498" s="18" t="s">
        <v>25</v>
      </c>
      <c r="F1498" s="17">
        <v>201</v>
      </c>
      <c r="G1498" s="18" t="s">
        <v>25</v>
      </c>
      <c r="H1498" s="17">
        <v>195.5</v>
      </c>
      <c r="I1498" s="18" t="s">
        <v>25</v>
      </c>
      <c r="J1498" s="19">
        <v>2</v>
      </c>
      <c r="K1498" s="11"/>
      <c r="L1498" s="11">
        <f>D1498*K1498</f>
        <v>0</v>
      </c>
      <c r="M1498" s="11">
        <f>IF(49999&lt;$L$9,IF($L$9&lt;100000,F1498*K1498,0),0)</f>
        <v>0</v>
      </c>
      <c r="N1498" s="11">
        <f>IF($L$9&gt;100000,H1498*K1498,0)</f>
        <v>0</v>
      </c>
    </row>
    <row r="1499" spans="2:14" s="1" customFormat="1" ht="11.1" customHeight="1" outlineLevel="3" x14ac:dyDescent="0.2">
      <c r="B1499" s="35" t="s">
        <v>2976</v>
      </c>
      <c r="C1499" s="16" t="s">
        <v>2977</v>
      </c>
      <c r="D1499" s="17">
        <v>205</v>
      </c>
      <c r="E1499" s="18" t="s">
        <v>25</v>
      </c>
      <c r="F1499" s="17">
        <v>201</v>
      </c>
      <c r="G1499" s="18" t="s">
        <v>25</v>
      </c>
      <c r="H1499" s="17">
        <v>195.5</v>
      </c>
      <c r="I1499" s="18" t="s">
        <v>25</v>
      </c>
      <c r="J1499" s="19">
        <v>2</v>
      </c>
      <c r="K1499" s="11"/>
      <c r="L1499" s="11">
        <f>D1499*K1499</f>
        <v>0</v>
      </c>
      <c r="M1499" s="11">
        <f>IF(49999&lt;$L$9,IF($L$9&lt;100000,F1499*K1499,0),0)</f>
        <v>0</v>
      </c>
      <c r="N1499" s="11">
        <f>IF($L$9&gt;100000,H1499*K1499,0)</f>
        <v>0</v>
      </c>
    </row>
    <row r="1500" spans="2:14" s="1" customFormat="1" ht="9.9499999999999993" customHeight="1" outlineLevel="2" x14ac:dyDescent="0.2">
      <c r="B1500" s="22" t="s">
        <v>2978</v>
      </c>
      <c r="C1500" s="23"/>
      <c r="D1500" s="24"/>
      <c r="E1500" s="24"/>
      <c r="F1500" s="24"/>
      <c r="G1500" s="24"/>
      <c r="H1500" s="24"/>
      <c r="I1500" s="24"/>
      <c r="J1500" s="15"/>
      <c r="K1500" s="15"/>
      <c r="L1500" s="15">
        <f>D1500*K1500</f>
        <v>0</v>
      </c>
      <c r="M1500" s="15">
        <f>IF(49999&lt;$L$9,IF($L$9&lt;100000,F1500*K1500,0),0)</f>
        <v>0</v>
      </c>
      <c r="N1500" s="15">
        <f>IF($L$9&gt;100000,H1500*K1500,0)</f>
        <v>0</v>
      </c>
    </row>
    <row r="1501" spans="2:14" s="1" customFormat="1" ht="21.95" customHeight="1" outlineLevel="3" x14ac:dyDescent="0.2">
      <c r="B1501" s="35" t="s">
        <v>2979</v>
      </c>
      <c r="C1501" s="16" t="s">
        <v>2980</v>
      </c>
      <c r="D1501" s="20">
        <v>2450</v>
      </c>
      <c r="E1501" s="18" t="s">
        <v>25</v>
      </c>
      <c r="F1501" s="20">
        <v>2309</v>
      </c>
      <c r="G1501" s="18" t="s">
        <v>25</v>
      </c>
      <c r="H1501" s="20">
        <v>2115.5</v>
      </c>
      <c r="I1501" s="18" t="s">
        <v>25</v>
      </c>
      <c r="J1501" s="19">
        <v>49</v>
      </c>
      <c r="K1501" s="11"/>
      <c r="L1501" s="11">
        <f>D1501*K1501</f>
        <v>0</v>
      </c>
      <c r="M1501" s="11">
        <f>IF(49999&lt;$L$9,IF($L$9&lt;100000,F1501*K1501,0),0)</f>
        <v>0</v>
      </c>
      <c r="N1501" s="11">
        <f>IF($L$9&gt;100000,H1501*K1501,0)</f>
        <v>0</v>
      </c>
    </row>
    <row r="1502" spans="2:14" s="1" customFormat="1" ht="21.95" customHeight="1" outlineLevel="3" x14ac:dyDescent="0.2">
      <c r="B1502" s="35" t="s">
        <v>2981</v>
      </c>
      <c r="C1502" s="16" t="s">
        <v>2982</v>
      </c>
      <c r="D1502" s="20">
        <v>2270</v>
      </c>
      <c r="E1502" s="18" t="s">
        <v>25</v>
      </c>
      <c r="F1502" s="20">
        <v>2113</v>
      </c>
      <c r="G1502" s="18" t="s">
        <v>25</v>
      </c>
      <c r="H1502" s="20">
        <v>1972.5</v>
      </c>
      <c r="I1502" s="18" t="s">
        <v>25</v>
      </c>
      <c r="J1502" s="19">
        <v>16</v>
      </c>
      <c r="K1502" s="11"/>
      <c r="L1502" s="11">
        <f>D1502*K1502</f>
        <v>0</v>
      </c>
      <c r="M1502" s="11">
        <f>IF(49999&lt;$L$9,IF($L$9&lt;100000,F1502*K1502,0),0)</f>
        <v>0</v>
      </c>
      <c r="N1502" s="11">
        <f>IF($L$9&gt;100000,H1502*K1502,0)</f>
        <v>0</v>
      </c>
    </row>
    <row r="1503" spans="2:14" s="1" customFormat="1" ht="21.95" customHeight="1" outlineLevel="3" x14ac:dyDescent="0.2">
      <c r="B1503" s="35" t="s">
        <v>2983</v>
      </c>
      <c r="C1503" s="16" t="s">
        <v>2984</v>
      </c>
      <c r="D1503" s="20">
        <v>3211</v>
      </c>
      <c r="E1503" s="18" t="s">
        <v>25</v>
      </c>
      <c r="F1503" s="20">
        <v>3124</v>
      </c>
      <c r="G1503" s="18" t="s">
        <v>25</v>
      </c>
      <c r="H1503" s="20">
        <v>2919.5</v>
      </c>
      <c r="I1503" s="18" t="s">
        <v>25</v>
      </c>
      <c r="J1503" s="19">
        <v>55</v>
      </c>
      <c r="K1503" s="11"/>
      <c r="L1503" s="11">
        <f>D1503*K1503</f>
        <v>0</v>
      </c>
      <c r="M1503" s="11">
        <f>IF(49999&lt;$L$9,IF($L$9&lt;100000,F1503*K1503,0),0)</f>
        <v>0</v>
      </c>
      <c r="N1503" s="11">
        <f>IF($L$9&gt;100000,H1503*K1503,0)</f>
        <v>0</v>
      </c>
    </row>
    <row r="1504" spans="2:14" s="1" customFormat="1" ht="21.95" customHeight="1" outlineLevel="3" x14ac:dyDescent="0.2">
      <c r="B1504" s="35" t="s">
        <v>2985</v>
      </c>
      <c r="C1504" s="16" t="s">
        <v>2986</v>
      </c>
      <c r="D1504" s="20">
        <v>3054</v>
      </c>
      <c r="E1504" s="18" t="s">
        <v>25</v>
      </c>
      <c r="F1504" s="20">
        <v>2843</v>
      </c>
      <c r="G1504" s="18" t="s">
        <v>25</v>
      </c>
      <c r="H1504" s="20">
        <v>2653.5</v>
      </c>
      <c r="I1504" s="18" t="s">
        <v>25</v>
      </c>
      <c r="J1504" s="19">
        <v>6</v>
      </c>
      <c r="K1504" s="11"/>
      <c r="L1504" s="11">
        <f>D1504*K1504</f>
        <v>0</v>
      </c>
      <c r="M1504" s="11">
        <f>IF(49999&lt;$L$9,IF($L$9&lt;100000,F1504*K1504,0),0)</f>
        <v>0</v>
      </c>
      <c r="N1504" s="11">
        <f>IF($L$9&gt;100000,H1504*K1504,0)</f>
        <v>0</v>
      </c>
    </row>
    <row r="1505" spans="2:14" s="1" customFormat="1" ht="9.9499999999999993" customHeight="1" outlineLevel="2" x14ac:dyDescent="0.2">
      <c r="B1505" s="22" t="s">
        <v>2987</v>
      </c>
      <c r="C1505" s="23"/>
      <c r="D1505" s="24"/>
      <c r="E1505" s="24"/>
      <c r="F1505" s="24"/>
      <c r="G1505" s="24"/>
      <c r="H1505" s="24"/>
      <c r="I1505" s="24"/>
      <c r="J1505" s="15"/>
      <c r="K1505" s="15"/>
      <c r="L1505" s="15">
        <f>D1505*K1505</f>
        <v>0</v>
      </c>
      <c r="M1505" s="15">
        <f>IF(49999&lt;$L$9,IF($L$9&lt;100000,F1505*K1505,0),0)</f>
        <v>0</v>
      </c>
      <c r="N1505" s="15">
        <f>IF($L$9&gt;100000,H1505*K1505,0)</f>
        <v>0</v>
      </c>
    </row>
    <row r="1506" spans="2:14" s="1" customFormat="1" ht="21.95" customHeight="1" outlineLevel="3" x14ac:dyDescent="0.2">
      <c r="B1506" s="35" t="s">
        <v>2988</v>
      </c>
      <c r="C1506" s="16" t="s">
        <v>2989</v>
      </c>
      <c r="D1506" s="17">
        <v>259</v>
      </c>
      <c r="E1506" s="18" t="s">
        <v>25</v>
      </c>
      <c r="F1506" s="17">
        <v>205</v>
      </c>
      <c r="G1506" s="18" t="s">
        <v>25</v>
      </c>
      <c r="H1506" s="17">
        <v>192</v>
      </c>
      <c r="I1506" s="18" t="s">
        <v>25</v>
      </c>
      <c r="J1506" s="19">
        <v>2</v>
      </c>
      <c r="K1506" s="11"/>
      <c r="L1506" s="11">
        <f>D1506*K1506</f>
        <v>0</v>
      </c>
      <c r="M1506" s="11">
        <f>IF(49999&lt;$L$9,IF($L$9&lt;100000,F1506*K1506,0),0)</f>
        <v>0</v>
      </c>
      <c r="N1506" s="11">
        <f>IF($L$9&gt;100000,H1506*K1506,0)</f>
        <v>0</v>
      </c>
    </row>
    <row r="1507" spans="2:14" s="1" customFormat="1" ht="21.95" customHeight="1" outlineLevel="3" x14ac:dyDescent="0.2">
      <c r="B1507" s="35" t="s">
        <v>2990</v>
      </c>
      <c r="C1507" s="16" t="s">
        <v>2991</v>
      </c>
      <c r="D1507" s="17">
        <v>235</v>
      </c>
      <c r="E1507" s="18" t="s">
        <v>25</v>
      </c>
      <c r="F1507" s="17">
        <v>186</v>
      </c>
      <c r="G1507" s="18" t="s">
        <v>25</v>
      </c>
      <c r="H1507" s="17">
        <v>174</v>
      </c>
      <c r="I1507" s="18" t="s">
        <v>25</v>
      </c>
      <c r="J1507" s="19">
        <v>1</v>
      </c>
      <c r="K1507" s="11"/>
      <c r="L1507" s="11">
        <f>D1507*K1507</f>
        <v>0</v>
      </c>
      <c r="M1507" s="11">
        <f>IF(49999&lt;$L$9,IF($L$9&lt;100000,F1507*K1507,0),0)</f>
        <v>0</v>
      </c>
      <c r="N1507" s="11">
        <f>IF($L$9&gt;100000,H1507*K1507,0)</f>
        <v>0</v>
      </c>
    </row>
    <row r="1508" spans="2:14" s="1" customFormat="1" ht="21.95" customHeight="1" outlineLevel="3" x14ac:dyDescent="0.2">
      <c r="B1508" s="35" t="s">
        <v>2992</v>
      </c>
      <c r="C1508" s="16" t="s">
        <v>2993</v>
      </c>
      <c r="D1508" s="17">
        <v>555</v>
      </c>
      <c r="E1508" s="18" t="s">
        <v>25</v>
      </c>
      <c r="F1508" s="17">
        <v>440</v>
      </c>
      <c r="G1508" s="18" t="s">
        <v>25</v>
      </c>
      <c r="H1508" s="17">
        <v>411.5</v>
      </c>
      <c r="I1508" s="18" t="s">
        <v>25</v>
      </c>
      <c r="J1508" s="19">
        <v>4</v>
      </c>
      <c r="K1508" s="11"/>
      <c r="L1508" s="11">
        <f>D1508*K1508</f>
        <v>0</v>
      </c>
      <c r="M1508" s="11">
        <f>IF(49999&lt;$L$9,IF($L$9&lt;100000,F1508*K1508,0),0)</f>
        <v>0</v>
      </c>
      <c r="N1508" s="11">
        <f>IF($L$9&gt;100000,H1508*K1508,0)</f>
        <v>0</v>
      </c>
    </row>
    <row r="1509" spans="2:14" s="1" customFormat="1" ht="21.95" customHeight="1" outlineLevel="3" x14ac:dyDescent="0.2">
      <c r="B1509" s="35" t="s">
        <v>2994</v>
      </c>
      <c r="C1509" s="16" t="s">
        <v>2995</v>
      </c>
      <c r="D1509" s="17">
        <v>259</v>
      </c>
      <c r="E1509" s="18" t="s">
        <v>25</v>
      </c>
      <c r="F1509" s="17">
        <v>204</v>
      </c>
      <c r="G1509" s="18" t="s">
        <v>25</v>
      </c>
      <c r="H1509" s="17">
        <v>190.5</v>
      </c>
      <c r="I1509" s="18" t="s">
        <v>25</v>
      </c>
      <c r="J1509" s="19">
        <v>7</v>
      </c>
      <c r="K1509" s="11"/>
      <c r="L1509" s="11">
        <f>D1509*K1509</f>
        <v>0</v>
      </c>
      <c r="M1509" s="11">
        <f>IF(49999&lt;$L$9,IF($L$9&lt;100000,F1509*K1509,0),0)</f>
        <v>0</v>
      </c>
      <c r="N1509" s="11">
        <f>IF($L$9&gt;100000,H1509*K1509,0)</f>
        <v>0</v>
      </c>
    </row>
    <row r="1510" spans="2:14" s="1" customFormat="1" ht="11.1" customHeight="1" outlineLevel="3" x14ac:dyDescent="0.2">
      <c r="B1510" s="35" t="s">
        <v>2996</v>
      </c>
      <c r="C1510" s="16" t="s">
        <v>2997</v>
      </c>
      <c r="D1510" s="20">
        <v>1226</v>
      </c>
      <c r="E1510" s="18" t="s">
        <v>25</v>
      </c>
      <c r="F1510" s="20">
        <v>1203</v>
      </c>
      <c r="G1510" s="18" t="s">
        <v>25</v>
      </c>
      <c r="H1510" s="20">
        <v>1145.5</v>
      </c>
      <c r="I1510" s="18" t="s">
        <v>25</v>
      </c>
      <c r="J1510" s="19">
        <v>2</v>
      </c>
      <c r="K1510" s="11"/>
      <c r="L1510" s="11">
        <f>D1510*K1510</f>
        <v>0</v>
      </c>
      <c r="M1510" s="11">
        <f>IF(49999&lt;$L$9,IF($L$9&lt;100000,F1510*K1510,0),0)</f>
        <v>0</v>
      </c>
      <c r="N1510" s="11">
        <f>IF($L$9&gt;100000,H1510*K1510,0)</f>
        <v>0</v>
      </c>
    </row>
    <row r="1511" spans="2:14" s="1" customFormat="1" ht="21.95" customHeight="1" outlineLevel="3" x14ac:dyDescent="0.2">
      <c r="B1511" s="35" t="s">
        <v>2998</v>
      </c>
      <c r="C1511" s="16" t="s">
        <v>2999</v>
      </c>
      <c r="D1511" s="17">
        <v>764</v>
      </c>
      <c r="E1511" s="18" t="s">
        <v>25</v>
      </c>
      <c r="F1511" s="17">
        <v>750</v>
      </c>
      <c r="G1511" s="18" t="s">
        <v>25</v>
      </c>
      <c r="H1511" s="17">
        <v>714</v>
      </c>
      <c r="I1511" s="18" t="s">
        <v>25</v>
      </c>
      <c r="J1511" s="19">
        <v>1</v>
      </c>
      <c r="K1511" s="11"/>
      <c r="L1511" s="11">
        <f>D1511*K1511</f>
        <v>0</v>
      </c>
      <c r="M1511" s="11">
        <f>IF(49999&lt;$L$9,IF($L$9&lt;100000,F1511*K1511,0),0)</f>
        <v>0</v>
      </c>
      <c r="N1511" s="11">
        <f>IF($L$9&gt;100000,H1511*K1511,0)</f>
        <v>0</v>
      </c>
    </row>
    <row r="1512" spans="2:14" s="1" customFormat="1" ht="11.1" customHeight="1" outlineLevel="2" x14ac:dyDescent="0.2">
      <c r="B1512" s="35" t="s">
        <v>3000</v>
      </c>
      <c r="C1512" s="16" t="s">
        <v>3001</v>
      </c>
      <c r="D1512" s="17">
        <v>395</v>
      </c>
      <c r="E1512" s="18" t="s">
        <v>25</v>
      </c>
      <c r="F1512" s="17">
        <v>366</v>
      </c>
      <c r="G1512" s="18" t="s">
        <v>25</v>
      </c>
      <c r="H1512" s="17">
        <v>338.5</v>
      </c>
      <c r="I1512" s="18" t="s">
        <v>25</v>
      </c>
      <c r="J1512" s="19">
        <v>117</v>
      </c>
      <c r="K1512" s="11"/>
      <c r="L1512" s="11">
        <f>D1512*K1512</f>
        <v>0</v>
      </c>
      <c r="M1512" s="11">
        <f>IF(49999&lt;$L$9,IF($L$9&lt;100000,F1512*K1512,0),0)</f>
        <v>0</v>
      </c>
      <c r="N1512" s="11">
        <f>IF($L$9&gt;100000,H1512*K1512,0)</f>
        <v>0</v>
      </c>
    </row>
    <row r="1513" spans="2:14" s="1" customFormat="1" ht="21.95" customHeight="1" outlineLevel="2" x14ac:dyDescent="0.2">
      <c r="B1513" s="35" t="s">
        <v>3002</v>
      </c>
      <c r="C1513" s="16" t="s">
        <v>3003</v>
      </c>
      <c r="D1513" s="20">
        <v>1090</v>
      </c>
      <c r="E1513" s="18" t="s">
        <v>25</v>
      </c>
      <c r="F1513" s="20">
        <v>1000</v>
      </c>
      <c r="G1513" s="18" t="s">
        <v>25</v>
      </c>
      <c r="H1513" s="17">
        <v>926</v>
      </c>
      <c r="I1513" s="18" t="s">
        <v>25</v>
      </c>
      <c r="J1513" s="19">
        <v>37</v>
      </c>
      <c r="K1513" s="11"/>
      <c r="L1513" s="11">
        <f>D1513*K1513</f>
        <v>0</v>
      </c>
      <c r="M1513" s="11">
        <f>IF(49999&lt;$L$9,IF($L$9&lt;100000,F1513*K1513,0),0)</f>
        <v>0</v>
      </c>
      <c r="N1513" s="11">
        <f>IF($L$9&gt;100000,H1513*K1513,0)</f>
        <v>0</v>
      </c>
    </row>
    <row r="1514" spans="2:14" s="1" customFormat="1" ht="11.1" customHeight="1" outlineLevel="2" x14ac:dyDescent="0.2">
      <c r="B1514" s="35" t="s">
        <v>3004</v>
      </c>
      <c r="C1514" s="16" t="s">
        <v>3005</v>
      </c>
      <c r="D1514" s="17">
        <v>718</v>
      </c>
      <c r="E1514" s="18" t="s">
        <v>25</v>
      </c>
      <c r="F1514" s="17">
        <v>646</v>
      </c>
      <c r="G1514" s="18" t="s">
        <v>25</v>
      </c>
      <c r="H1514" s="17">
        <v>598</v>
      </c>
      <c r="I1514" s="18" t="s">
        <v>25</v>
      </c>
      <c r="J1514" s="19">
        <v>12</v>
      </c>
      <c r="K1514" s="11"/>
      <c r="L1514" s="11">
        <f>D1514*K1514</f>
        <v>0</v>
      </c>
      <c r="M1514" s="11">
        <f>IF(49999&lt;$L$9,IF($L$9&lt;100000,F1514*K1514,0),0)</f>
        <v>0</v>
      </c>
      <c r="N1514" s="11">
        <f>IF($L$9&gt;100000,H1514*K1514,0)</f>
        <v>0</v>
      </c>
    </row>
    <row r="1515" spans="2:14" s="1" customFormat="1" ht="11.1" customHeight="1" outlineLevel="2" x14ac:dyDescent="0.2">
      <c r="B1515" s="35" t="s">
        <v>3006</v>
      </c>
      <c r="C1515" s="16" t="s">
        <v>3007</v>
      </c>
      <c r="D1515" s="17">
        <v>831</v>
      </c>
      <c r="E1515" s="18" t="s">
        <v>25</v>
      </c>
      <c r="F1515" s="17">
        <v>801</v>
      </c>
      <c r="G1515" s="18" t="s">
        <v>25</v>
      </c>
      <c r="H1515" s="17">
        <v>755.5</v>
      </c>
      <c r="I1515" s="18" t="s">
        <v>25</v>
      </c>
      <c r="J1515" s="19">
        <v>6</v>
      </c>
      <c r="K1515" s="11"/>
      <c r="L1515" s="11">
        <f>D1515*K1515</f>
        <v>0</v>
      </c>
      <c r="M1515" s="11">
        <f>IF(49999&lt;$L$9,IF($L$9&lt;100000,F1515*K1515,0),0)</f>
        <v>0</v>
      </c>
      <c r="N1515" s="11">
        <f>IF($L$9&gt;100000,H1515*K1515,0)</f>
        <v>0</v>
      </c>
    </row>
    <row r="1516" spans="2:14" s="1" customFormat="1" ht="11.1" customHeight="1" outlineLevel="2" x14ac:dyDescent="0.2">
      <c r="B1516" s="35" t="s">
        <v>3008</v>
      </c>
      <c r="C1516" s="16" t="s">
        <v>3009</v>
      </c>
      <c r="D1516" s="20">
        <v>1454</v>
      </c>
      <c r="E1516" s="18" t="s">
        <v>25</v>
      </c>
      <c r="F1516" s="20">
        <v>1309</v>
      </c>
      <c r="G1516" s="18" t="s">
        <v>25</v>
      </c>
      <c r="H1516" s="20">
        <v>1212</v>
      </c>
      <c r="I1516" s="18" t="s">
        <v>25</v>
      </c>
      <c r="J1516" s="19">
        <v>8</v>
      </c>
      <c r="K1516" s="11"/>
      <c r="L1516" s="11">
        <f>D1516*K1516</f>
        <v>0</v>
      </c>
      <c r="M1516" s="11">
        <f>IF(49999&lt;$L$9,IF($L$9&lt;100000,F1516*K1516,0),0)</f>
        <v>0</v>
      </c>
      <c r="N1516" s="11">
        <f>IF($L$9&gt;100000,H1516*K1516,0)</f>
        <v>0</v>
      </c>
    </row>
    <row r="1517" spans="2:14" s="1" customFormat="1" ht="21.95" customHeight="1" outlineLevel="2" x14ac:dyDescent="0.2">
      <c r="B1517" s="35" t="s">
        <v>3010</v>
      </c>
      <c r="C1517" s="16" t="s">
        <v>3011</v>
      </c>
      <c r="D1517" s="17">
        <v>640</v>
      </c>
      <c r="E1517" s="18" t="s">
        <v>25</v>
      </c>
      <c r="F1517" s="17">
        <v>626</v>
      </c>
      <c r="G1517" s="18" t="s">
        <v>25</v>
      </c>
      <c r="H1517" s="17">
        <v>571</v>
      </c>
      <c r="I1517" s="18" t="s">
        <v>25</v>
      </c>
      <c r="J1517" s="19">
        <v>102</v>
      </c>
      <c r="K1517" s="11"/>
      <c r="L1517" s="11">
        <f>D1517*K1517</f>
        <v>0</v>
      </c>
      <c r="M1517" s="11">
        <f>IF(49999&lt;$L$9,IF($L$9&lt;100000,F1517*K1517,0),0)</f>
        <v>0</v>
      </c>
      <c r="N1517" s="11">
        <f>IF($L$9&gt;100000,H1517*K1517,0)</f>
        <v>0</v>
      </c>
    </row>
    <row r="1518" spans="2:14" s="1" customFormat="1" ht="21.95" customHeight="1" outlineLevel="2" x14ac:dyDescent="0.2">
      <c r="B1518" s="35" t="s">
        <v>3012</v>
      </c>
      <c r="C1518" s="16" t="s">
        <v>3013</v>
      </c>
      <c r="D1518" s="20">
        <v>1664</v>
      </c>
      <c r="E1518" s="18" t="s">
        <v>25</v>
      </c>
      <c r="F1518" s="20">
        <v>1628</v>
      </c>
      <c r="G1518" s="18" t="s">
        <v>25</v>
      </c>
      <c r="H1518" s="20">
        <v>1484</v>
      </c>
      <c r="I1518" s="18" t="s">
        <v>25</v>
      </c>
      <c r="J1518" s="19">
        <v>23</v>
      </c>
      <c r="K1518" s="11"/>
      <c r="L1518" s="11">
        <f>D1518*K1518</f>
        <v>0</v>
      </c>
      <c r="M1518" s="11">
        <f>IF(49999&lt;$L$9,IF($L$9&lt;100000,F1518*K1518,0),0)</f>
        <v>0</v>
      </c>
      <c r="N1518" s="11">
        <f>IF($L$9&gt;100000,H1518*K1518,0)</f>
        <v>0</v>
      </c>
    </row>
    <row r="1519" spans="2:14" s="1" customFormat="1" ht="21.95" customHeight="1" outlineLevel="2" x14ac:dyDescent="0.2">
      <c r="B1519" s="35" t="s">
        <v>3014</v>
      </c>
      <c r="C1519" s="16" t="s">
        <v>3015</v>
      </c>
      <c r="D1519" s="17">
        <v>112</v>
      </c>
      <c r="E1519" s="18" t="s">
        <v>25</v>
      </c>
      <c r="F1519" s="17">
        <v>104</v>
      </c>
      <c r="G1519" s="18" t="s">
        <v>25</v>
      </c>
      <c r="H1519" s="17">
        <v>92.5</v>
      </c>
      <c r="I1519" s="18" t="s">
        <v>25</v>
      </c>
      <c r="J1519" s="19">
        <v>103</v>
      </c>
      <c r="K1519" s="11"/>
      <c r="L1519" s="11">
        <f>D1519*K1519</f>
        <v>0</v>
      </c>
      <c r="M1519" s="11">
        <f>IF(49999&lt;$L$9,IF($L$9&lt;100000,F1519*K1519,0),0)</f>
        <v>0</v>
      </c>
      <c r="N1519" s="11">
        <f>IF($L$9&gt;100000,H1519*K1519,0)</f>
        <v>0</v>
      </c>
    </row>
    <row r="1520" spans="2:14" s="1" customFormat="1" ht="21.95" customHeight="1" outlineLevel="2" x14ac:dyDescent="0.2">
      <c r="B1520" s="35" t="s">
        <v>3016</v>
      </c>
      <c r="C1520" s="16" t="s">
        <v>3017</v>
      </c>
      <c r="D1520" s="17">
        <v>50</v>
      </c>
      <c r="E1520" s="18" t="s">
        <v>25</v>
      </c>
      <c r="F1520" s="17">
        <v>46</v>
      </c>
      <c r="G1520" s="18" t="s">
        <v>25</v>
      </c>
      <c r="H1520" s="17">
        <v>41</v>
      </c>
      <c r="I1520" s="18" t="s">
        <v>25</v>
      </c>
      <c r="J1520" s="19">
        <v>244</v>
      </c>
      <c r="K1520" s="11"/>
      <c r="L1520" s="11">
        <f>D1520*K1520</f>
        <v>0</v>
      </c>
      <c r="M1520" s="11">
        <f>IF(49999&lt;$L$9,IF($L$9&lt;100000,F1520*K1520,0),0)</f>
        <v>0</v>
      </c>
      <c r="N1520" s="11">
        <f>IF($L$9&gt;100000,H1520*K1520,0)</f>
        <v>0</v>
      </c>
    </row>
    <row r="1521" spans="2:14" s="1" customFormat="1" ht="21.95" customHeight="1" outlineLevel="2" x14ac:dyDescent="0.2">
      <c r="B1521" s="35" t="s">
        <v>3018</v>
      </c>
      <c r="C1521" s="16" t="s">
        <v>3019</v>
      </c>
      <c r="D1521" s="20">
        <v>5017</v>
      </c>
      <c r="E1521" s="18" t="s">
        <v>25</v>
      </c>
      <c r="F1521" s="20">
        <v>4994</v>
      </c>
      <c r="G1521" s="18" t="s">
        <v>25</v>
      </c>
      <c r="H1521" s="20">
        <v>4889.5</v>
      </c>
      <c r="I1521" s="18" t="s">
        <v>25</v>
      </c>
      <c r="J1521" s="19">
        <v>14</v>
      </c>
      <c r="K1521" s="11"/>
      <c r="L1521" s="11">
        <f>D1521*K1521</f>
        <v>0</v>
      </c>
      <c r="M1521" s="11">
        <f>IF(49999&lt;$L$9,IF($L$9&lt;100000,F1521*K1521,0),0)</f>
        <v>0</v>
      </c>
      <c r="N1521" s="11">
        <f>IF($L$9&gt;100000,H1521*K1521,0)</f>
        <v>0</v>
      </c>
    </row>
    <row r="1522" spans="2:14" s="1" customFormat="1" ht="21.95" customHeight="1" outlineLevel="2" x14ac:dyDescent="0.2">
      <c r="B1522" s="35" t="s">
        <v>3020</v>
      </c>
      <c r="C1522" s="16" t="s">
        <v>3021</v>
      </c>
      <c r="D1522" s="17">
        <v>570</v>
      </c>
      <c r="E1522" s="18" t="s">
        <v>25</v>
      </c>
      <c r="F1522" s="17">
        <v>532</v>
      </c>
      <c r="G1522" s="18" t="s">
        <v>25</v>
      </c>
      <c r="H1522" s="17">
        <v>502.5</v>
      </c>
      <c r="I1522" s="18" t="s">
        <v>25</v>
      </c>
      <c r="J1522" s="19">
        <v>47</v>
      </c>
      <c r="K1522" s="11"/>
      <c r="L1522" s="11">
        <f>D1522*K1522</f>
        <v>0</v>
      </c>
      <c r="M1522" s="11">
        <f>IF(49999&lt;$L$9,IF($L$9&lt;100000,F1522*K1522,0),0)</f>
        <v>0</v>
      </c>
      <c r="N1522" s="11">
        <f>IF($L$9&gt;100000,H1522*K1522,0)</f>
        <v>0</v>
      </c>
    </row>
    <row r="1523" spans="2:14" s="1" customFormat="1" ht="21.95" customHeight="1" outlineLevel="2" x14ac:dyDescent="0.2">
      <c r="B1523" s="35" t="s">
        <v>3022</v>
      </c>
      <c r="C1523" s="16" t="s">
        <v>3023</v>
      </c>
      <c r="D1523" s="17">
        <v>622</v>
      </c>
      <c r="E1523" s="18" t="s">
        <v>25</v>
      </c>
      <c r="F1523" s="17">
        <v>594</v>
      </c>
      <c r="G1523" s="18" t="s">
        <v>25</v>
      </c>
      <c r="H1523" s="17">
        <v>555</v>
      </c>
      <c r="I1523" s="18" t="s">
        <v>25</v>
      </c>
      <c r="J1523" s="19">
        <v>153</v>
      </c>
      <c r="K1523" s="11"/>
      <c r="L1523" s="11">
        <f>D1523*K1523</f>
        <v>0</v>
      </c>
      <c r="M1523" s="11">
        <f>IF(49999&lt;$L$9,IF($L$9&lt;100000,F1523*K1523,0),0)</f>
        <v>0</v>
      </c>
      <c r="N1523" s="11">
        <f>IF($L$9&gt;100000,H1523*K1523,0)</f>
        <v>0</v>
      </c>
    </row>
    <row r="1524" spans="2:14" s="1" customFormat="1" ht="21.95" customHeight="1" outlineLevel="2" x14ac:dyDescent="0.2">
      <c r="B1524" s="35" t="s">
        <v>3024</v>
      </c>
      <c r="C1524" s="16" t="s">
        <v>3025</v>
      </c>
      <c r="D1524" s="20">
        <v>1303</v>
      </c>
      <c r="E1524" s="18" t="s">
        <v>25</v>
      </c>
      <c r="F1524" s="20">
        <v>1182</v>
      </c>
      <c r="G1524" s="18" t="s">
        <v>25</v>
      </c>
      <c r="H1524" s="20">
        <v>1117</v>
      </c>
      <c r="I1524" s="18" t="s">
        <v>25</v>
      </c>
      <c r="J1524" s="19">
        <v>3</v>
      </c>
      <c r="K1524" s="11"/>
      <c r="L1524" s="11">
        <f>D1524*K1524</f>
        <v>0</v>
      </c>
      <c r="M1524" s="11">
        <f>IF(49999&lt;$L$9,IF($L$9&lt;100000,F1524*K1524,0),0)</f>
        <v>0</v>
      </c>
      <c r="N1524" s="11">
        <f>IF($L$9&gt;100000,H1524*K1524,0)</f>
        <v>0</v>
      </c>
    </row>
    <row r="1525" spans="2:14" s="1" customFormat="1" ht="21.95" customHeight="1" outlineLevel="2" x14ac:dyDescent="0.2">
      <c r="B1525" s="35" t="s">
        <v>3026</v>
      </c>
      <c r="C1525" s="16" t="s">
        <v>3027</v>
      </c>
      <c r="D1525" s="20">
        <v>1868</v>
      </c>
      <c r="E1525" s="18" t="s">
        <v>25</v>
      </c>
      <c r="F1525" s="20">
        <v>1827</v>
      </c>
      <c r="G1525" s="18" t="s">
        <v>25</v>
      </c>
      <c r="H1525" s="20">
        <v>1730</v>
      </c>
      <c r="I1525" s="18" t="s">
        <v>25</v>
      </c>
      <c r="J1525" s="19">
        <v>15</v>
      </c>
      <c r="K1525" s="11"/>
      <c r="L1525" s="11">
        <f>D1525*K1525</f>
        <v>0</v>
      </c>
      <c r="M1525" s="11">
        <f>IF(49999&lt;$L$9,IF($L$9&lt;100000,F1525*K1525,0),0)</f>
        <v>0</v>
      </c>
      <c r="N1525" s="11">
        <f>IF($L$9&gt;100000,H1525*K1525,0)</f>
        <v>0</v>
      </c>
    </row>
    <row r="1526" spans="2:14" s="1" customFormat="1" ht="21.95" customHeight="1" outlineLevel="2" x14ac:dyDescent="0.2">
      <c r="B1526" s="35" t="s">
        <v>3028</v>
      </c>
      <c r="C1526" s="16" t="s">
        <v>3029</v>
      </c>
      <c r="D1526" s="20">
        <v>9998</v>
      </c>
      <c r="E1526" s="18" t="s">
        <v>25</v>
      </c>
      <c r="F1526" s="20">
        <v>9963</v>
      </c>
      <c r="G1526" s="18" t="s">
        <v>25</v>
      </c>
      <c r="H1526" s="20">
        <v>9877.5</v>
      </c>
      <c r="I1526" s="18" t="s">
        <v>25</v>
      </c>
      <c r="J1526" s="19">
        <v>16</v>
      </c>
      <c r="K1526" s="11"/>
      <c r="L1526" s="11">
        <f>D1526*K1526</f>
        <v>0</v>
      </c>
      <c r="M1526" s="11">
        <f>IF(49999&lt;$L$9,IF($L$9&lt;100000,F1526*K1526,0),0)</f>
        <v>0</v>
      </c>
      <c r="N1526" s="11">
        <f>IF($L$9&gt;100000,H1526*K1526,0)</f>
        <v>0</v>
      </c>
    </row>
    <row r="1527" spans="2:14" s="1" customFormat="1" ht="21.95" customHeight="1" outlineLevel="2" x14ac:dyDescent="0.2">
      <c r="B1527" s="35" t="s">
        <v>3030</v>
      </c>
      <c r="C1527" s="16" t="s">
        <v>3031</v>
      </c>
      <c r="D1527" s="17">
        <v>697</v>
      </c>
      <c r="E1527" s="18" t="s">
        <v>25</v>
      </c>
      <c r="F1527" s="17">
        <v>678</v>
      </c>
      <c r="G1527" s="18" t="s">
        <v>25</v>
      </c>
      <c r="H1527" s="17">
        <v>633.5</v>
      </c>
      <c r="I1527" s="18" t="s">
        <v>25</v>
      </c>
      <c r="J1527" s="19">
        <v>9</v>
      </c>
      <c r="K1527" s="11"/>
      <c r="L1527" s="11">
        <f>D1527*K1527</f>
        <v>0</v>
      </c>
      <c r="M1527" s="11">
        <f>IF(49999&lt;$L$9,IF($L$9&lt;100000,F1527*K1527,0),0)</f>
        <v>0</v>
      </c>
      <c r="N1527" s="11">
        <f>IF($L$9&gt;100000,H1527*K1527,0)</f>
        <v>0</v>
      </c>
    </row>
    <row r="1528" spans="2:14" s="1" customFormat="1" ht="11.1" customHeight="1" outlineLevel="2" x14ac:dyDescent="0.2">
      <c r="B1528" s="35" t="s">
        <v>3032</v>
      </c>
      <c r="C1528" s="16" t="s">
        <v>3033</v>
      </c>
      <c r="D1528" s="20">
        <v>1627</v>
      </c>
      <c r="E1528" s="18" t="s">
        <v>25</v>
      </c>
      <c r="F1528" s="20">
        <v>1583</v>
      </c>
      <c r="G1528" s="18" t="s">
        <v>25</v>
      </c>
      <c r="H1528" s="20">
        <v>1479</v>
      </c>
      <c r="I1528" s="18" t="s">
        <v>25</v>
      </c>
      <c r="J1528" s="19">
        <v>8</v>
      </c>
      <c r="K1528" s="11"/>
      <c r="L1528" s="11">
        <f>D1528*K1528</f>
        <v>0</v>
      </c>
      <c r="M1528" s="11">
        <f>IF(49999&lt;$L$9,IF($L$9&lt;100000,F1528*K1528,0),0)</f>
        <v>0</v>
      </c>
      <c r="N1528" s="11">
        <f>IF($L$9&gt;100000,H1528*K1528,0)</f>
        <v>0</v>
      </c>
    </row>
    <row r="1529" spans="2:14" s="1" customFormat="1" ht="11.1" customHeight="1" outlineLevel="2" x14ac:dyDescent="0.2">
      <c r="B1529" s="35" t="s">
        <v>3034</v>
      </c>
      <c r="C1529" s="16" t="s">
        <v>3035</v>
      </c>
      <c r="D1529" s="20">
        <v>3661</v>
      </c>
      <c r="E1529" s="18" t="s">
        <v>25</v>
      </c>
      <c r="F1529" s="20">
        <v>3562</v>
      </c>
      <c r="G1529" s="18" t="s">
        <v>25</v>
      </c>
      <c r="H1529" s="20">
        <v>3328.5</v>
      </c>
      <c r="I1529" s="18" t="s">
        <v>25</v>
      </c>
      <c r="J1529" s="19">
        <v>13</v>
      </c>
      <c r="K1529" s="11"/>
      <c r="L1529" s="11">
        <f>D1529*K1529</f>
        <v>0</v>
      </c>
      <c r="M1529" s="11">
        <f>IF(49999&lt;$L$9,IF($L$9&lt;100000,F1529*K1529,0),0)</f>
        <v>0</v>
      </c>
      <c r="N1529" s="11">
        <f>IF($L$9&gt;100000,H1529*K1529,0)</f>
        <v>0</v>
      </c>
    </row>
    <row r="1530" spans="2:14" s="1" customFormat="1" ht="11.1" customHeight="1" outlineLevel="2" x14ac:dyDescent="0.2">
      <c r="B1530" s="35" t="s">
        <v>3036</v>
      </c>
      <c r="C1530" s="16" t="s">
        <v>3037</v>
      </c>
      <c r="D1530" s="20">
        <v>1383</v>
      </c>
      <c r="E1530" s="18" t="s">
        <v>25</v>
      </c>
      <c r="F1530" s="20">
        <v>1332</v>
      </c>
      <c r="G1530" s="18" t="s">
        <v>25</v>
      </c>
      <c r="H1530" s="20">
        <v>1257</v>
      </c>
      <c r="I1530" s="18" t="s">
        <v>25</v>
      </c>
      <c r="J1530" s="19">
        <v>43</v>
      </c>
      <c r="K1530" s="11"/>
      <c r="L1530" s="11">
        <f>D1530*K1530</f>
        <v>0</v>
      </c>
      <c r="M1530" s="11">
        <f>IF(49999&lt;$L$9,IF($L$9&lt;100000,F1530*K1530,0),0)</f>
        <v>0</v>
      </c>
      <c r="N1530" s="11">
        <f>IF($L$9&gt;100000,H1530*K1530,0)</f>
        <v>0</v>
      </c>
    </row>
    <row r="1531" spans="2:14" s="1" customFormat="1" ht="11.1" customHeight="1" outlineLevel="2" x14ac:dyDescent="0.2">
      <c r="B1531" s="35" t="s">
        <v>3038</v>
      </c>
      <c r="C1531" s="16" t="s">
        <v>3039</v>
      </c>
      <c r="D1531" s="17">
        <v>743</v>
      </c>
      <c r="E1531" s="18" t="s">
        <v>25</v>
      </c>
      <c r="F1531" s="17">
        <v>716</v>
      </c>
      <c r="G1531" s="18" t="s">
        <v>25</v>
      </c>
      <c r="H1531" s="17">
        <v>675</v>
      </c>
      <c r="I1531" s="18" t="s">
        <v>25</v>
      </c>
      <c r="J1531" s="19">
        <v>24</v>
      </c>
      <c r="K1531" s="11"/>
      <c r="L1531" s="11">
        <f>D1531*K1531</f>
        <v>0</v>
      </c>
      <c r="M1531" s="11">
        <f>IF(49999&lt;$L$9,IF($L$9&lt;100000,F1531*K1531,0),0)</f>
        <v>0</v>
      </c>
      <c r="N1531" s="11">
        <f>IF($L$9&gt;100000,H1531*K1531,0)</f>
        <v>0</v>
      </c>
    </row>
    <row r="1532" spans="2:14" s="1" customFormat="1" ht="21.95" customHeight="1" outlineLevel="2" x14ac:dyDescent="0.2">
      <c r="B1532" s="35" t="s">
        <v>3040</v>
      </c>
      <c r="C1532" s="16" t="s">
        <v>3041</v>
      </c>
      <c r="D1532" s="20">
        <v>1166</v>
      </c>
      <c r="E1532" s="18" t="s">
        <v>25</v>
      </c>
      <c r="F1532" s="20">
        <v>1060</v>
      </c>
      <c r="G1532" s="18" t="s">
        <v>25</v>
      </c>
      <c r="H1532" s="17">
        <v>990.5</v>
      </c>
      <c r="I1532" s="18" t="s">
        <v>25</v>
      </c>
      <c r="J1532" s="19">
        <v>37</v>
      </c>
      <c r="K1532" s="11"/>
      <c r="L1532" s="11">
        <f>D1532*K1532</f>
        <v>0</v>
      </c>
      <c r="M1532" s="11">
        <f>IF(49999&lt;$L$9,IF($L$9&lt;100000,F1532*K1532,0),0)</f>
        <v>0</v>
      </c>
      <c r="N1532" s="11">
        <f>IF($L$9&gt;100000,H1532*K1532,0)</f>
        <v>0</v>
      </c>
    </row>
    <row r="1533" spans="2:14" s="1" customFormat="1" ht="21.95" customHeight="1" outlineLevel="2" x14ac:dyDescent="0.2">
      <c r="B1533" s="35" t="s">
        <v>3042</v>
      </c>
      <c r="C1533" s="16" t="s">
        <v>3043</v>
      </c>
      <c r="D1533" s="17">
        <v>342</v>
      </c>
      <c r="E1533" s="18" t="s">
        <v>25</v>
      </c>
      <c r="F1533" s="17">
        <v>335</v>
      </c>
      <c r="G1533" s="18" t="s">
        <v>25</v>
      </c>
      <c r="H1533" s="17">
        <v>319.5</v>
      </c>
      <c r="I1533" s="18" t="s">
        <v>25</v>
      </c>
      <c r="J1533" s="19">
        <v>4</v>
      </c>
      <c r="K1533" s="11"/>
      <c r="L1533" s="11">
        <f>D1533*K1533</f>
        <v>0</v>
      </c>
      <c r="M1533" s="11">
        <f>IF(49999&lt;$L$9,IF($L$9&lt;100000,F1533*K1533,0),0)</f>
        <v>0</v>
      </c>
      <c r="N1533" s="11">
        <f>IF($L$9&gt;100000,H1533*K1533,0)</f>
        <v>0</v>
      </c>
    </row>
    <row r="1534" spans="2:14" s="1" customFormat="1" ht="11.1" customHeight="1" outlineLevel="2" x14ac:dyDescent="0.2">
      <c r="B1534" s="35" t="s">
        <v>3044</v>
      </c>
      <c r="C1534" s="16" t="s">
        <v>3045</v>
      </c>
      <c r="D1534" s="17">
        <v>457</v>
      </c>
      <c r="E1534" s="18" t="s">
        <v>25</v>
      </c>
      <c r="F1534" s="17">
        <v>440</v>
      </c>
      <c r="G1534" s="18" t="s">
        <v>25</v>
      </c>
      <c r="H1534" s="17">
        <v>415.5</v>
      </c>
      <c r="I1534" s="18" t="s">
        <v>25</v>
      </c>
      <c r="J1534" s="19">
        <v>1</v>
      </c>
      <c r="K1534" s="11"/>
      <c r="L1534" s="11">
        <f>D1534*K1534</f>
        <v>0</v>
      </c>
      <c r="M1534" s="11">
        <f>IF(49999&lt;$L$9,IF($L$9&lt;100000,F1534*K1534,0),0)</f>
        <v>0</v>
      </c>
      <c r="N1534" s="11">
        <f>IF($L$9&gt;100000,H1534*K1534,0)</f>
        <v>0</v>
      </c>
    </row>
    <row r="1535" spans="2:14" s="1" customFormat="1" ht="9.9499999999999993" customHeight="1" outlineLevel="2" x14ac:dyDescent="0.2">
      <c r="B1535" s="22" t="s">
        <v>3046</v>
      </c>
      <c r="C1535" s="23"/>
      <c r="D1535" s="24"/>
      <c r="E1535" s="24"/>
      <c r="F1535" s="24"/>
      <c r="G1535" s="24"/>
      <c r="H1535" s="24"/>
      <c r="I1535" s="24"/>
      <c r="J1535" s="15"/>
      <c r="K1535" s="15"/>
      <c r="L1535" s="15">
        <f>D1535*K1535</f>
        <v>0</v>
      </c>
      <c r="M1535" s="15">
        <f>IF(49999&lt;$L$9,IF($L$9&lt;100000,F1535*K1535,0),0)</f>
        <v>0</v>
      </c>
      <c r="N1535" s="15">
        <f>IF($L$9&gt;100000,H1535*K1535,0)</f>
        <v>0</v>
      </c>
    </row>
    <row r="1536" spans="2:14" s="1" customFormat="1" ht="11.1" customHeight="1" outlineLevel="3" x14ac:dyDescent="0.2">
      <c r="B1536" s="35" t="s">
        <v>3047</v>
      </c>
      <c r="C1536" s="16" t="s">
        <v>3048</v>
      </c>
      <c r="D1536" s="17">
        <v>498</v>
      </c>
      <c r="E1536" s="18" t="s">
        <v>25</v>
      </c>
      <c r="F1536" s="17">
        <v>498</v>
      </c>
      <c r="G1536" s="18" t="s">
        <v>25</v>
      </c>
      <c r="H1536" s="17">
        <v>477.5</v>
      </c>
      <c r="I1536" s="18" t="s">
        <v>25</v>
      </c>
      <c r="J1536" s="19">
        <v>87</v>
      </c>
      <c r="K1536" s="11"/>
      <c r="L1536" s="11">
        <f>D1536*K1536</f>
        <v>0</v>
      </c>
      <c r="M1536" s="11">
        <f>IF(49999&lt;$L$9,IF($L$9&lt;100000,F1536*K1536,0),0)</f>
        <v>0</v>
      </c>
      <c r="N1536" s="11">
        <f>IF($L$9&gt;100000,H1536*K1536,0)</f>
        <v>0</v>
      </c>
    </row>
    <row r="1537" spans="2:14" s="1" customFormat="1" ht="11.1" customHeight="1" outlineLevel="3" x14ac:dyDescent="0.2">
      <c r="B1537" s="35" t="s">
        <v>3049</v>
      </c>
      <c r="C1537" s="16" t="s">
        <v>3050</v>
      </c>
      <c r="D1537" s="17">
        <v>900</v>
      </c>
      <c r="E1537" s="18" t="s">
        <v>25</v>
      </c>
      <c r="F1537" s="17">
        <v>900</v>
      </c>
      <c r="G1537" s="18" t="s">
        <v>25</v>
      </c>
      <c r="H1537" s="17">
        <v>983</v>
      </c>
      <c r="I1537" s="18" t="s">
        <v>25</v>
      </c>
      <c r="J1537" s="19">
        <v>77</v>
      </c>
      <c r="K1537" s="11"/>
      <c r="L1537" s="11">
        <f>D1537*K1537</f>
        <v>0</v>
      </c>
      <c r="M1537" s="11">
        <f>IF(49999&lt;$L$9,IF($L$9&lt;100000,F1537*K1537,0),0)</f>
        <v>0</v>
      </c>
      <c r="N1537" s="11">
        <f>IF($L$9&gt;100000,H1537*K1537,0)</f>
        <v>0</v>
      </c>
    </row>
    <row r="1538" spans="2:14" s="1" customFormat="1" ht="21.95" customHeight="1" outlineLevel="3" x14ac:dyDescent="0.2">
      <c r="B1538" s="35" t="s">
        <v>3051</v>
      </c>
      <c r="C1538" s="16" t="s">
        <v>3052</v>
      </c>
      <c r="D1538" s="17">
        <v>485</v>
      </c>
      <c r="E1538" s="18" t="s">
        <v>25</v>
      </c>
      <c r="F1538" s="17">
        <v>459</v>
      </c>
      <c r="G1538" s="18" t="s">
        <v>25</v>
      </c>
      <c r="H1538" s="17">
        <v>433</v>
      </c>
      <c r="I1538" s="18" t="s">
        <v>25</v>
      </c>
      <c r="J1538" s="19">
        <v>53</v>
      </c>
      <c r="K1538" s="11"/>
      <c r="L1538" s="11">
        <f>D1538*K1538</f>
        <v>0</v>
      </c>
      <c r="M1538" s="11">
        <f>IF(49999&lt;$L$9,IF($L$9&lt;100000,F1538*K1538,0),0)</f>
        <v>0</v>
      </c>
      <c r="N1538" s="11">
        <f>IF($L$9&gt;100000,H1538*K1538,0)</f>
        <v>0</v>
      </c>
    </row>
    <row r="1539" spans="2:14" s="1" customFormat="1" ht="21.95" customHeight="1" outlineLevel="3" x14ac:dyDescent="0.2">
      <c r="B1539" s="35" t="s">
        <v>3053</v>
      </c>
      <c r="C1539" s="16" t="s">
        <v>3054</v>
      </c>
      <c r="D1539" s="17">
        <v>582</v>
      </c>
      <c r="E1539" s="18" t="s">
        <v>25</v>
      </c>
      <c r="F1539" s="17">
        <v>551</v>
      </c>
      <c r="G1539" s="18" t="s">
        <v>25</v>
      </c>
      <c r="H1539" s="17">
        <v>520</v>
      </c>
      <c r="I1539" s="18" t="s">
        <v>25</v>
      </c>
      <c r="J1539" s="19">
        <v>60</v>
      </c>
      <c r="K1539" s="11"/>
      <c r="L1539" s="11">
        <f>D1539*K1539</f>
        <v>0</v>
      </c>
      <c r="M1539" s="11">
        <f>IF(49999&lt;$L$9,IF($L$9&lt;100000,F1539*K1539,0),0)</f>
        <v>0</v>
      </c>
      <c r="N1539" s="11">
        <f>IF($L$9&gt;100000,H1539*K1539,0)</f>
        <v>0</v>
      </c>
    </row>
    <row r="1540" spans="2:14" s="1" customFormat="1" ht="21.95" customHeight="1" outlineLevel="3" x14ac:dyDescent="0.2">
      <c r="B1540" s="35" t="s">
        <v>3055</v>
      </c>
      <c r="C1540" s="16" t="s">
        <v>3056</v>
      </c>
      <c r="D1540" s="20">
        <v>1363</v>
      </c>
      <c r="E1540" s="18" t="s">
        <v>25</v>
      </c>
      <c r="F1540" s="17">
        <v>972</v>
      </c>
      <c r="G1540" s="18" t="s">
        <v>25</v>
      </c>
      <c r="H1540" s="17">
        <v>908.5</v>
      </c>
      <c r="I1540" s="18" t="s">
        <v>25</v>
      </c>
      <c r="J1540" s="19">
        <v>1</v>
      </c>
      <c r="K1540" s="11"/>
      <c r="L1540" s="11">
        <f>D1540*K1540</f>
        <v>0</v>
      </c>
      <c r="M1540" s="11">
        <f>IF(49999&lt;$L$9,IF($L$9&lt;100000,F1540*K1540,0),0)</f>
        <v>0</v>
      </c>
      <c r="N1540" s="11">
        <f>IF($L$9&gt;100000,H1540*K1540,0)</f>
        <v>0</v>
      </c>
    </row>
    <row r="1541" spans="2:14" s="1" customFormat="1" ht="11.1" customHeight="1" outlineLevel="3" x14ac:dyDescent="0.2">
      <c r="B1541" s="35" t="s">
        <v>3057</v>
      </c>
      <c r="C1541" s="16" t="s">
        <v>3058</v>
      </c>
      <c r="D1541" s="17">
        <v>500</v>
      </c>
      <c r="E1541" s="18" t="s">
        <v>25</v>
      </c>
      <c r="F1541" s="17">
        <v>500</v>
      </c>
      <c r="G1541" s="18" t="s">
        <v>25</v>
      </c>
      <c r="H1541" s="17">
        <v>500</v>
      </c>
      <c r="I1541" s="18" t="s">
        <v>25</v>
      </c>
      <c r="J1541" s="19">
        <v>5</v>
      </c>
      <c r="K1541" s="11"/>
      <c r="L1541" s="11">
        <f>D1541*K1541</f>
        <v>0</v>
      </c>
      <c r="M1541" s="11">
        <f>IF(49999&lt;$L$9,IF($L$9&lt;100000,F1541*K1541,0),0)</f>
        <v>0</v>
      </c>
      <c r="N1541" s="11">
        <f>IF($L$9&gt;100000,H1541*K1541,0)</f>
        <v>0</v>
      </c>
    </row>
    <row r="1542" spans="2:14" s="1" customFormat="1" ht="21.95" customHeight="1" outlineLevel="3" x14ac:dyDescent="0.2">
      <c r="B1542" s="35" t="s">
        <v>3059</v>
      </c>
      <c r="C1542" s="16" t="s">
        <v>3060</v>
      </c>
      <c r="D1542" s="17">
        <v>900</v>
      </c>
      <c r="E1542" s="18" t="s">
        <v>25</v>
      </c>
      <c r="F1542" s="17">
        <v>900</v>
      </c>
      <c r="G1542" s="18" t="s">
        <v>25</v>
      </c>
      <c r="H1542" s="17">
        <v>942.5</v>
      </c>
      <c r="I1542" s="18" t="s">
        <v>25</v>
      </c>
      <c r="J1542" s="19">
        <v>3</v>
      </c>
      <c r="K1542" s="11"/>
      <c r="L1542" s="11">
        <f>D1542*K1542</f>
        <v>0</v>
      </c>
      <c r="M1542" s="11">
        <f>IF(49999&lt;$L$9,IF($L$9&lt;100000,F1542*K1542,0),0)</f>
        <v>0</v>
      </c>
      <c r="N1542" s="11">
        <f>IF($L$9&gt;100000,H1542*K1542,0)</f>
        <v>0</v>
      </c>
    </row>
    <row r="1543" spans="2:14" s="1" customFormat="1" ht="21.95" customHeight="1" outlineLevel="3" x14ac:dyDescent="0.2">
      <c r="B1543" s="35" t="s">
        <v>3061</v>
      </c>
      <c r="C1543" s="16" t="s">
        <v>3062</v>
      </c>
      <c r="D1543" s="17">
        <v>325</v>
      </c>
      <c r="E1543" s="18" t="s">
        <v>25</v>
      </c>
      <c r="F1543" s="17">
        <v>325</v>
      </c>
      <c r="G1543" s="18" t="s">
        <v>25</v>
      </c>
      <c r="H1543" s="17">
        <v>288</v>
      </c>
      <c r="I1543" s="18" t="s">
        <v>25</v>
      </c>
      <c r="J1543" s="19">
        <v>46</v>
      </c>
      <c r="K1543" s="11"/>
      <c r="L1543" s="11">
        <f>D1543*K1543</f>
        <v>0</v>
      </c>
      <c r="M1543" s="11">
        <f>IF(49999&lt;$L$9,IF($L$9&lt;100000,F1543*K1543,0),0)</f>
        <v>0</v>
      </c>
      <c r="N1543" s="11">
        <f>IF($L$9&gt;100000,H1543*K1543,0)</f>
        <v>0</v>
      </c>
    </row>
    <row r="1544" spans="2:14" s="1" customFormat="1" ht="11.1" customHeight="1" outlineLevel="3" x14ac:dyDescent="0.2">
      <c r="B1544" s="35" t="s">
        <v>3063</v>
      </c>
      <c r="C1544" s="16" t="s">
        <v>3064</v>
      </c>
      <c r="D1544" s="20">
        <v>1192</v>
      </c>
      <c r="E1544" s="18" t="s">
        <v>25</v>
      </c>
      <c r="F1544" s="20">
        <v>1128</v>
      </c>
      <c r="G1544" s="18" t="s">
        <v>25</v>
      </c>
      <c r="H1544" s="20">
        <v>1064.5</v>
      </c>
      <c r="I1544" s="18" t="s">
        <v>25</v>
      </c>
      <c r="J1544" s="19">
        <v>30</v>
      </c>
      <c r="K1544" s="11"/>
      <c r="L1544" s="11">
        <f>D1544*K1544</f>
        <v>0</v>
      </c>
      <c r="M1544" s="11">
        <f>IF(49999&lt;$L$9,IF($L$9&lt;100000,F1544*K1544,0),0)</f>
        <v>0</v>
      </c>
      <c r="N1544" s="11">
        <f>IF($L$9&gt;100000,H1544*K1544,0)</f>
        <v>0</v>
      </c>
    </row>
    <row r="1545" spans="2:14" s="1" customFormat="1" ht="11.1" customHeight="1" outlineLevel="3" x14ac:dyDescent="0.2">
      <c r="B1545" s="35" t="s">
        <v>3065</v>
      </c>
      <c r="C1545" s="16" t="s">
        <v>3066</v>
      </c>
      <c r="D1545" s="20">
        <v>1061</v>
      </c>
      <c r="E1545" s="18" t="s">
        <v>25</v>
      </c>
      <c r="F1545" s="20">
        <v>1004</v>
      </c>
      <c r="G1545" s="18" t="s">
        <v>25</v>
      </c>
      <c r="H1545" s="17">
        <v>947.5</v>
      </c>
      <c r="I1545" s="18" t="s">
        <v>25</v>
      </c>
      <c r="J1545" s="19">
        <v>33</v>
      </c>
      <c r="K1545" s="11"/>
      <c r="L1545" s="11">
        <f>D1545*K1545</f>
        <v>0</v>
      </c>
      <c r="M1545" s="11">
        <f>IF(49999&lt;$L$9,IF($L$9&lt;100000,F1545*K1545,0),0)</f>
        <v>0</v>
      </c>
      <c r="N1545" s="11">
        <f>IF($L$9&gt;100000,H1545*K1545,0)</f>
        <v>0</v>
      </c>
    </row>
    <row r="1546" spans="2:14" s="1" customFormat="1" ht="21.95" customHeight="1" outlineLevel="3" x14ac:dyDescent="0.2">
      <c r="B1546" s="35" t="s">
        <v>3067</v>
      </c>
      <c r="C1546" s="16" t="s">
        <v>3068</v>
      </c>
      <c r="D1546" s="20">
        <v>2241</v>
      </c>
      <c r="E1546" s="18" t="s">
        <v>25</v>
      </c>
      <c r="F1546" s="20">
        <v>2121</v>
      </c>
      <c r="G1546" s="18" t="s">
        <v>25</v>
      </c>
      <c r="H1546" s="20">
        <v>2001</v>
      </c>
      <c r="I1546" s="18" t="s">
        <v>25</v>
      </c>
      <c r="J1546" s="19">
        <v>20</v>
      </c>
      <c r="K1546" s="11"/>
      <c r="L1546" s="11">
        <f>D1546*K1546</f>
        <v>0</v>
      </c>
      <c r="M1546" s="11">
        <f>IF(49999&lt;$L$9,IF($L$9&lt;100000,F1546*K1546,0),0)</f>
        <v>0</v>
      </c>
      <c r="N1546" s="11">
        <f>IF($L$9&gt;100000,H1546*K1546,0)</f>
        <v>0</v>
      </c>
    </row>
    <row r="1547" spans="2:14" s="1" customFormat="1" ht="21.95" customHeight="1" outlineLevel="3" x14ac:dyDescent="0.2">
      <c r="B1547" s="35" t="s">
        <v>3069</v>
      </c>
      <c r="C1547" s="16" t="s">
        <v>3070</v>
      </c>
      <c r="D1547" s="20">
        <v>2015</v>
      </c>
      <c r="E1547" s="18" t="s">
        <v>25</v>
      </c>
      <c r="F1547" s="20">
        <v>1907</v>
      </c>
      <c r="G1547" s="18" t="s">
        <v>25</v>
      </c>
      <c r="H1547" s="20">
        <v>1799.5</v>
      </c>
      <c r="I1547" s="18" t="s">
        <v>25</v>
      </c>
      <c r="J1547" s="19">
        <v>26</v>
      </c>
      <c r="K1547" s="11"/>
      <c r="L1547" s="11">
        <f>D1547*K1547</f>
        <v>0</v>
      </c>
      <c r="M1547" s="11">
        <f>IF(49999&lt;$L$9,IF($L$9&lt;100000,F1547*K1547,0),0)</f>
        <v>0</v>
      </c>
      <c r="N1547" s="11">
        <f>IF($L$9&gt;100000,H1547*K1547,0)</f>
        <v>0</v>
      </c>
    </row>
    <row r="1548" spans="2:14" s="1" customFormat="1" ht="11.1" customHeight="1" outlineLevel="3" x14ac:dyDescent="0.2">
      <c r="B1548" s="35" t="s">
        <v>3071</v>
      </c>
      <c r="C1548" s="16" t="s">
        <v>3072</v>
      </c>
      <c r="D1548" s="17">
        <v>997</v>
      </c>
      <c r="E1548" s="18" t="s">
        <v>25</v>
      </c>
      <c r="F1548" s="17">
        <v>943</v>
      </c>
      <c r="G1548" s="18" t="s">
        <v>25</v>
      </c>
      <c r="H1548" s="17">
        <v>890</v>
      </c>
      <c r="I1548" s="18" t="s">
        <v>25</v>
      </c>
      <c r="J1548" s="19">
        <v>5</v>
      </c>
      <c r="K1548" s="11"/>
      <c r="L1548" s="11">
        <f>D1548*K1548</f>
        <v>0</v>
      </c>
      <c r="M1548" s="11">
        <f>IF(49999&lt;$L$9,IF($L$9&lt;100000,F1548*K1548,0),0)</f>
        <v>0</v>
      </c>
      <c r="N1548" s="11">
        <f>IF($L$9&gt;100000,H1548*K1548,0)</f>
        <v>0</v>
      </c>
    </row>
    <row r="1549" spans="2:14" s="1" customFormat="1" ht="11.1" customHeight="1" outlineLevel="3" x14ac:dyDescent="0.2">
      <c r="B1549" s="35" t="s">
        <v>3073</v>
      </c>
      <c r="C1549" s="16" t="s">
        <v>3074</v>
      </c>
      <c r="D1549" s="20">
        <v>2110</v>
      </c>
      <c r="E1549" s="18" t="s">
        <v>25</v>
      </c>
      <c r="F1549" s="20">
        <v>1957</v>
      </c>
      <c r="G1549" s="18" t="s">
        <v>25</v>
      </c>
      <c r="H1549" s="20">
        <v>1847.5</v>
      </c>
      <c r="I1549" s="18" t="s">
        <v>25</v>
      </c>
      <c r="J1549" s="19">
        <v>12</v>
      </c>
      <c r="K1549" s="11"/>
      <c r="L1549" s="11">
        <f>D1549*K1549</f>
        <v>0</v>
      </c>
      <c r="M1549" s="11">
        <f>IF(49999&lt;$L$9,IF($L$9&lt;100000,F1549*K1549,0),0)</f>
        <v>0</v>
      </c>
      <c r="N1549" s="11">
        <f>IF($L$9&gt;100000,H1549*K1549,0)</f>
        <v>0</v>
      </c>
    </row>
    <row r="1550" spans="2:14" s="1" customFormat="1" ht="11.1" customHeight="1" outlineLevel="3" x14ac:dyDescent="0.2">
      <c r="B1550" s="35" t="s">
        <v>3075</v>
      </c>
      <c r="C1550" s="16" t="s">
        <v>3076</v>
      </c>
      <c r="D1550" s="20">
        <v>1840</v>
      </c>
      <c r="E1550" s="18" t="s">
        <v>25</v>
      </c>
      <c r="F1550" s="20">
        <v>1703</v>
      </c>
      <c r="G1550" s="18" t="s">
        <v>25</v>
      </c>
      <c r="H1550" s="20">
        <v>1607.5</v>
      </c>
      <c r="I1550" s="18" t="s">
        <v>25</v>
      </c>
      <c r="J1550" s="19">
        <v>25</v>
      </c>
      <c r="K1550" s="11"/>
      <c r="L1550" s="11">
        <f>D1550*K1550</f>
        <v>0</v>
      </c>
      <c r="M1550" s="11">
        <f>IF(49999&lt;$L$9,IF($L$9&lt;100000,F1550*K1550,0),0)</f>
        <v>0</v>
      </c>
      <c r="N1550" s="11">
        <f>IF($L$9&gt;100000,H1550*K1550,0)</f>
        <v>0</v>
      </c>
    </row>
    <row r="1551" spans="2:14" s="1" customFormat="1" ht="11.1" customHeight="1" outlineLevel="3" x14ac:dyDescent="0.2">
      <c r="B1551" s="35" t="s">
        <v>3077</v>
      </c>
      <c r="C1551" s="16" t="s">
        <v>3078</v>
      </c>
      <c r="D1551" s="20">
        <v>1050</v>
      </c>
      <c r="E1551" s="18" t="s">
        <v>25</v>
      </c>
      <c r="F1551" s="20">
        <v>1037</v>
      </c>
      <c r="G1551" s="18" t="s">
        <v>25</v>
      </c>
      <c r="H1551" s="17">
        <v>979</v>
      </c>
      <c r="I1551" s="18" t="s">
        <v>25</v>
      </c>
      <c r="J1551" s="19">
        <v>24</v>
      </c>
      <c r="K1551" s="11"/>
      <c r="L1551" s="11">
        <f>D1551*K1551</f>
        <v>0</v>
      </c>
      <c r="M1551" s="11">
        <f>IF(49999&lt;$L$9,IF($L$9&lt;100000,F1551*K1551,0),0)</f>
        <v>0</v>
      </c>
      <c r="N1551" s="11">
        <f>IF($L$9&gt;100000,H1551*K1551,0)</f>
        <v>0</v>
      </c>
    </row>
    <row r="1552" spans="2:14" s="1" customFormat="1" ht="21.95" customHeight="1" outlineLevel="3" x14ac:dyDescent="0.2">
      <c r="B1552" s="35" t="s">
        <v>3079</v>
      </c>
      <c r="C1552" s="16" t="s">
        <v>3080</v>
      </c>
      <c r="D1552" s="20">
        <v>2470</v>
      </c>
      <c r="E1552" s="18" t="s">
        <v>25</v>
      </c>
      <c r="F1552" s="20">
        <v>2376</v>
      </c>
      <c r="G1552" s="18" t="s">
        <v>25</v>
      </c>
      <c r="H1552" s="20">
        <v>2243</v>
      </c>
      <c r="I1552" s="18" t="s">
        <v>25</v>
      </c>
      <c r="J1552" s="19">
        <v>20</v>
      </c>
      <c r="K1552" s="11"/>
      <c r="L1552" s="11">
        <f>D1552*K1552</f>
        <v>0</v>
      </c>
      <c r="M1552" s="11">
        <f>IF(49999&lt;$L$9,IF($L$9&lt;100000,F1552*K1552,0),0)</f>
        <v>0</v>
      </c>
      <c r="N1552" s="11">
        <f>IF($L$9&gt;100000,H1552*K1552,0)</f>
        <v>0</v>
      </c>
    </row>
    <row r="1553" spans="2:14" s="1" customFormat="1" ht="11.1" customHeight="1" outlineLevel="3" x14ac:dyDescent="0.2">
      <c r="B1553" s="35" t="s">
        <v>3081</v>
      </c>
      <c r="C1553" s="16" t="s">
        <v>3082</v>
      </c>
      <c r="D1553" s="17">
        <v>580</v>
      </c>
      <c r="E1553" s="18" t="s">
        <v>25</v>
      </c>
      <c r="F1553" s="17">
        <v>533</v>
      </c>
      <c r="G1553" s="18" t="s">
        <v>25</v>
      </c>
      <c r="H1553" s="17">
        <v>503.5</v>
      </c>
      <c r="I1553" s="18" t="s">
        <v>25</v>
      </c>
      <c r="J1553" s="19">
        <v>151</v>
      </c>
      <c r="K1553" s="11"/>
      <c r="L1553" s="11">
        <f>D1553*K1553</f>
        <v>0</v>
      </c>
      <c r="M1553" s="11">
        <f>IF(49999&lt;$L$9,IF($L$9&lt;100000,F1553*K1553,0),0)</f>
        <v>0</v>
      </c>
      <c r="N1553" s="11">
        <f>IF($L$9&gt;100000,H1553*K1553,0)</f>
        <v>0</v>
      </c>
    </row>
    <row r="1554" spans="2:14" s="1" customFormat="1" ht="21.95" customHeight="1" outlineLevel="3" x14ac:dyDescent="0.2">
      <c r="B1554" s="35" t="s">
        <v>3083</v>
      </c>
      <c r="C1554" s="16" t="s">
        <v>3084</v>
      </c>
      <c r="D1554" s="20">
        <v>3025</v>
      </c>
      <c r="E1554" s="18" t="s">
        <v>25</v>
      </c>
      <c r="F1554" s="20">
        <v>2863</v>
      </c>
      <c r="G1554" s="18" t="s">
        <v>25</v>
      </c>
      <c r="H1554" s="20">
        <v>2700.5</v>
      </c>
      <c r="I1554" s="18" t="s">
        <v>25</v>
      </c>
      <c r="J1554" s="19">
        <v>56</v>
      </c>
      <c r="K1554" s="11"/>
      <c r="L1554" s="11">
        <f>D1554*K1554</f>
        <v>0</v>
      </c>
      <c r="M1554" s="11">
        <f>IF(49999&lt;$L$9,IF($L$9&lt;100000,F1554*K1554,0),0)</f>
        <v>0</v>
      </c>
      <c r="N1554" s="11">
        <f>IF($L$9&gt;100000,H1554*K1554,0)</f>
        <v>0</v>
      </c>
    </row>
    <row r="1555" spans="2:14" s="1" customFormat="1" ht="11.1" customHeight="1" outlineLevel="2" x14ac:dyDescent="0.2">
      <c r="B1555" s="35" t="s">
        <v>3085</v>
      </c>
      <c r="C1555" s="16" t="s">
        <v>3086</v>
      </c>
      <c r="D1555" s="17">
        <v>690</v>
      </c>
      <c r="E1555" s="18" t="s">
        <v>25</v>
      </c>
      <c r="F1555" s="17">
        <v>650</v>
      </c>
      <c r="G1555" s="18" t="s">
        <v>25</v>
      </c>
      <c r="H1555" s="17">
        <v>600</v>
      </c>
      <c r="I1555" s="18" t="s">
        <v>25</v>
      </c>
      <c r="J1555" s="19">
        <v>20</v>
      </c>
      <c r="K1555" s="11"/>
      <c r="L1555" s="11">
        <f>D1555*K1555</f>
        <v>0</v>
      </c>
      <c r="M1555" s="11">
        <f>IF(49999&lt;$L$9,IF($L$9&lt;100000,F1555*K1555,0),0)</f>
        <v>0</v>
      </c>
      <c r="N1555" s="11">
        <f>IF($L$9&gt;100000,H1555*K1555,0)</f>
        <v>0</v>
      </c>
    </row>
    <row r="1556" spans="2:14" s="1" customFormat="1" ht="9.9499999999999993" customHeight="1" outlineLevel="1" x14ac:dyDescent="0.2">
      <c r="B1556" s="12" t="s">
        <v>3087</v>
      </c>
      <c r="C1556" s="13"/>
      <c r="D1556" s="14"/>
      <c r="E1556" s="14"/>
      <c r="F1556" s="14"/>
      <c r="G1556" s="14"/>
      <c r="H1556" s="14"/>
      <c r="I1556" s="14"/>
      <c r="J1556" s="15"/>
      <c r="K1556" s="15"/>
      <c r="L1556" s="15">
        <f>D1556*K1556</f>
        <v>0</v>
      </c>
      <c r="M1556" s="15">
        <f>IF(49999&lt;$L$9,IF($L$9&lt;100000,F1556*K1556,0),0)</f>
        <v>0</v>
      </c>
      <c r="N1556" s="15">
        <f>IF($L$9&gt;100000,H1556*K1556,0)</f>
        <v>0</v>
      </c>
    </row>
    <row r="1557" spans="2:14" s="1" customFormat="1" ht="9.9499999999999993" customHeight="1" outlineLevel="2" x14ac:dyDescent="0.2">
      <c r="B1557" s="22" t="s">
        <v>3088</v>
      </c>
      <c r="C1557" s="23"/>
      <c r="D1557" s="24"/>
      <c r="E1557" s="24"/>
      <c r="F1557" s="24"/>
      <c r="G1557" s="24"/>
      <c r="H1557" s="24"/>
      <c r="I1557" s="24"/>
      <c r="J1557" s="15"/>
      <c r="K1557" s="15"/>
      <c r="L1557" s="15">
        <f>D1557*K1557</f>
        <v>0</v>
      </c>
      <c r="M1557" s="15">
        <f>IF(49999&lt;$L$9,IF($L$9&lt;100000,F1557*K1557,0),0)</f>
        <v>0</v>
      </c>
      <c r="N1557" s="15">
        <f>IF($L$9&gt;100000,H1557*K1557,0)</f>
        <v>0</v>
      </c>
    </row>
    <row r="1558" spans="2:14" s="1" customFormat="1" ht="33" customHeight="1" outlineLevel="3" x14ac:dyDescent="0.2">
      <c r="B1558" s="35" t="s">
        <v>3089</v>
      </c>
      <c r="C1558" s="16" t="s">
        <v>3090</v>
      </c>
      <c r="D1558" s="18"/>
      <c r="E1558" s="18"/>
      <c r="F1558" s="18"/>
      <c r="G1558" s="18"/>
      <c r="H1558" s="17">
        <v>200</v>
      </c>
      <c r="I1558" s="18" t="s">
        <v>25</v>
      </c>
      <c r="J1558" s="19">
        <v>4</v>
      </c>
      <c r="K1558" s="11"/>
      <c r="L1558" s="11">
        <f>D1558*K1558</f>
        <v>0</v>
      </c>
      <c r="M1558" s="11">
        <f>IF(49999&lt;$L$9,IF($L$9&lt;100000,F1558*K1558,0),0)</f>
        <v>0</v>
      </c>
      <c r="N1558" s="11">
        <f>IF($L$9&gt;100000,H1558*K1558,0)</f>
        <v>0</v>
      </c>
    </row>
    <row r="1559" spans="2:14" s="1" customFormat="1" ht="9.9499999999999993" customHeight="1" outlineLevel="1" x14ac:dyDescent="0.2">
      <c r="B1559" s="12" t="s">
        <v>3091</v>
      </c>
      <c r="C1559" s="13"/>
      <c r="D1559" s="14"/>
      <c r="E1559" s="14"/>
      <c r="F1559" s="14"/>
      <c r="G1559" s="14"/>
      <c r="H1559" s="14"/>
      <c r="I1559" s="14"/>
      <c r="J1559" s="15"/>
      <c r="K1559" s="15"/>
      <c r="L1559" s="15">
        <f>D1559*K1559</f>
        <v>0</v>
      </c>
      <c r="M1559" s="15">
        <f>IF(49999&lt;$L$9,IF($L$9&lt;100000,F1559*K1559,0),0)</f>
        <v>0</v>
      </c>
      <c r="N1559" s="15">
        <f>IF($L$9&gt;100000,H1559*K1559,0)</f>
        <v>0</v>
      </c>
    </row>
    <row r="1560" spans="2:14" s="1" customFormat="1" ht="11.1" customHeight="1" outlineLevel="2" x14ac:dyDescent="0.2">
      <c r="B1560" s="35" t="s">
        <v>3092</v>
      </c>
      <c r="C1560" s="16" t="s">
        <v>3093</v>
      </c>
      <c r="D1560" s="17">
        <v>112</v>
      </c>
      <c r="E1560" s="18" t="s">
        <v>25</v>
      </c>
      <c r="F1560" s="17">
        <v>68</v>
      </c>
      <c r="G1560" s="18" t="s">
        <v>25</v>
      </c>
      <c r="H1560" s="17">
        <v>63.5</v>
      </c>
      <c r="I1560" s="18" t="s">
        <v>25</v>
      </c>
      <c r="J1560" s="19">
        <v>97</v>
      </c>
      <c r="K1560" s="11"/>
      <c r="L1560" s="11">
        <f>D1560*K1560</f>
        <v>0</v>
      </c>
      <c r="M1560" s="11">
        <f>IF(49999&lt;$L$9,IF($L$9&lt;100000,F1560*K1560,0),0)</f>
        <v>0</v>
      </c>
      <c r="N1560" s="11">
        <f>IF($L$9&gt;100000,H1560*K1560,0)</f>
        <v>0</v>
      </c>
    </row>
    <row r="1561" spans="2:14" s="1" customFormat="1" ht="21.95" customHeight="1" outlineLevel="2" x14ac:dyDescent="0.2">
      <c r="B1561" s="35" t="s">
        <v>3094</v>
      </c>
      <c r="C1561" s="16" t="s">
        <v>3095</v>
      </c>
      <c r="D1561" s="20">
        <v>1308</v>
      </c>
      <c r="E1561" s="18" t="s">
        <v>25</v>
      </c>
      <c r="F1561" s="20">
        <v>1308</v>
      </c>
      <c r="G1561" s="18" t="s">
        <v>25</v>
      </c>
      <c r="H1561" s="20">
        <v>1308</v>
      </c>
      <c r="I1561" s="18" t="s">
        <v>25</v>
      </c>
      <c r="J1561" s="19">
        <v>1</v>
      </c>
      <c r="K1561" s="11"/>
      <c r="L1561" s="11">
        <f>D1561*K1561</f>
        <v>0</v>
      </c>
      <c r="M1561" s="11">
        <f>IF(49999&lt;$L$9,IF($L$9&lt;100000,F1561*K1561,0),0)</f>
        <v>0</v>
      </c>
      <c r="N1561" s="11">
        <f>IF($L$9&gt;100000,H1561*K1561,0)</f>
        <v>0</v>
      </c>
    </row>
    <row r="1562" spans="2:14" s="1" customFormat="1" ht="21.95" customHeight="1" outlineLevel="2" x14ac:dyDescent="0.2">
      <c r="B1562" s="35" t="s">
        <v>3096</v>
      </c>
      <c r="C1562" s="16" t="s">
        <v>3097</v>
      </c>
      <c r="D1562" s="17">
        <v>72</v>
      </c>
      <c r="E1562" s="18" t="s">
        <v>25</v>
      </c>
      <c r="F1562" s="17">
        <v>45</v>
      </c>
      <c r="G1562" s="18" t="s">
        <v>25</v>
      </c>
      <c r="H1562" s="17">
        <v>42</v>
      </c>
      <c r="I1562" s="18" t="s">
        <v>25</v>
      </c>
      <c r="J1562" s="19">
        <v>18</v>
      </c>
      <c r="K1562" s="11"/>
      <c r="L1562" s="11">
        <f>D1562*K1562</f>
        <v>0</v>
      </c>
      <c r="M1562" s="11">
        <f>IF(49999&lt;$L$9,IF($L$9&lt;100000,F1562*K1562,0),0)</f>
        <v>0</v>
      </c>
      <c r="N1562" s="11">
        <f>IF($L$9&gt;100000,H1562*K1562,0)</f>
        <v>0</v>
      </c>
    </row>
    <row r="1563" spans="2:14" s="1" customFormat="1" ht="21.95" customHeight="1" outlineLevel="2" x14ac:dyDescent="0.2">
      <c r="B1563" s="35" t="s">
        <v>3098</v>
      </c>
      <c r="C1563" s="16" t="s">
        <v>3099</v>
      </c>
      <c r="D1563" s="17">
        <v>100</v>
      </c>
      <c r="E1563" s="18" t="s">
        <v>25</v>
      </c>
      <c r="F1563" s="17">
        <v>63</v>
      </c>
      <c r="G1563" s="18" t="s">
        <v>25</v>
      </c>
      <c r="H1563" s="17">
        <v>58.5</v>
      </c>
      <c r="I1563" s="18" t="s">
        <v>25</v>
      </c>
      <c r="J1563" s="19">
        <v>1</v>
      </c>
      <c r="K1563" s="11"/>
      <c r="L1563" s="11">
        <f>D1563*K1563</f>
        <v>0</v>
      </c>
      <c r="M1563" s="11">
        <f>IF(49999&lt;$L$9,IF($L$9&lt;100000,F1563*K1563,0),0)</f>
        <v>0</v>
      </c>
      <c r="N1563" s="11">
        <f>IF($L$9&gt;100000,H1563*K1563,0)</f>
        <v>0</v>
      </c>
    </row>
    <row r="1564" spans="2:14" s="1" customFormat="1" ht="11.1" customHeight="1" outlineLevel="2" x14ac:dyDescent="0.2">
      <c r="B1564" s="35" t="s">
        <v>3100</v>
      </c>
      <c r="C1564" s="16" t="s">
        <v>3101</v>
      </c>
      <c r="D1564" s="17">
        <v>112</v>
      </c>
      <c r="E1564" s="18" t="s">
        <v>25</v>
      </c>
      <c r="F1564" s="17">
        <v>74</v>
      </c>
      <c r="G1564" s="18" t="s">
        <v>25</v>
      </c>
      <c r="H1564" s="17">
        <v>69.5</v>
      </c>
      <c r="I1564" s="18" t="s">
        <v>25</v>
      </c>
      <c r="J1564" s="19">
        <v>2</v>
      </c>
      <c r="K1564" s="11"/>
      <c r="L1564" s="11">
        <f>D1564*K1564</f>
        <v>0</v>
      </c>
      <c r="M1564" s="11">
        <f>IF(49999&lt;$L$9,IF($L$9&lt;100000,F1564*K1564,0),0)</f>
        <v>0</v>
      </c>
      <c r="N1564" s="11">
        <f>IF($L$9&gt;100000,H1564*K1564,0)</f>
        <v>0</v>
      </c>
    </row>
    <row r="1565" spans="2:14" s="1" customFormat="1" ht="21.95" customHeight="1" outlineLevel="2" x14ac:dyDescent="0.2">
      <c r="B1565" s="35" t="s">
        <v>3102</v>
      </c>
      <c r="C1565" s="16" t="s">
        <v>3103</v>
      </c>
      <c r="D1565" s="17">
        <v>56</v>
      </c>
      <c r="E1565" s="18" t="s">
        <v>25</v>
      </c>
      <c r="F1565" s="17">
        <v>32</v>
      </c>
      <c r="G1565" s="18" t="s">
        <v>25</v>
      </c>
      <c r="H1565" s="17">
        <v>30.5</v>
      </c>
      <c r="I1565" s="18" t="s">
        <v>25</v>
      </c>
      <c r="J1565" s="19">
        <v>70</v>
      </c>
      <c r="K1565" s="11"/>
      <c r="L1565" s="11">
        <f>D1565*K1565</f>
        <v>0</v>
      </c>
      <c r="M1565" s="11">
        <f>IF(49999&lt;$L$9,IF($L$9&lt;100000,F1565*K1565,0),0)</f>
        <v>0</v>
      </c>
      <c r="N1565" s="11">
        <f>IF($L$9&gt;100000,H1565*K1565,0)</f>
        <v>0</v>
      </c>
    </row>
    <row r="1566" spans="2:14" s="1" customFormat="1" ht="21.95" customHeight="1" outlineLevel="2" x14ac:dyDescent="0.2">
      <c r="B1566" s="35" t="s">
        <v>3104</v>
      </c>
      <c r="C1566" s="16" t="s">
        <v>3105</v>
      </c>
      <c r="D1566" s="17">
        <v>56</v>
      </c>
      <c r="E1566" s="18" t="s">
        <v>25</v>
      </c>
      <c r="F1566" s="17">
        <v>32</v>
      </c>
      <c r="G1566" s="18" t="s">
        <v>25</v>
      </c>
      <c r="H1566" s="17">
        <v>30.5</v>
      </c>
      <c r="I1566" s="18" t="s">
        <v>25</v>
      </c>
      <c r="J1566" s="19">
        <v>34</v>
      </c>
      <c r="K1566" s="11"/>
      <c r="L1566" s="11">
        <f>D1566*K1566</f>
        <v>0</v>
      </c>
      <c r="M1566" s="11">
        <f>IF(49999&lt;$L$9,IF($L$9&lt;100000,F1566*K1566,0),0)</f>
        <v>0</v>
      </c>
      <c r="N1566" s="11">
        <f>IF($L$9&gt;100000,H1566*K1566,0)</f>
        <v>0</v>
      </c>
    </row>
    <row r="1567" spans="2:14" s="1" customFormat="1" ht="21.95" customHeight="1" outlineLevel="2" x14ac:dyDescent="0.2">
      <c r="B1567" s="35" t="s">
        <v>3106</v>
      </c>
      <c r="C1567" s="16" t="s">
        <v>3107</v>
      </c>
      <c r="D1567" s="17">
        <v>56</v>
      </c>
      <c r="E1567" s="18" t="s">
        <v>25</v>
      </c>
      <c r="F1567" s="17">
        <v>32</v>
      </c>
      <c r="G1567" s="18" t="s">
        <v>25</v>
      </c>
      <c r="H1567" s="17">
        <v>30.5</v>
      </c>
      <c r="I1567" s="18" t="s">
        <v>25</v>
      </c>
      <c r="J1567" s="19">
        <v>1</v>
      </c>
      <c r="K1567" s="11"/>
      <c r="L1567" s="11">
        <f>D1567*K1567</f>
        <v>0</v>
      </c>
      <c r="M1567" s="11">
        <f>IF(49999&lt;$L$9,IF($L$9&lt;100000,F1567*K1567,0),0)</f>
        <v>0</v>
      </c>
      <c r="N1567" s="11">
        <f>IF($L$9&gt;100000,H1567*K1567,0)</f>
        <v>0</v>
      </c>
    </row>
    <row r="1568" spans="2:14" s="1" customFormat="1" ht="21.95" customHeight="1" outlineLevel="2" x14ac:dyDescent="0.2">
      <c r="B1568" s="35" t="s">
        <v>3108</v>
      </c>
      <c r="C1568" s="16" t="s">
        <v>3109</v>
      </c>
      <c r="D1568" s="17">
        <v>56</v>
      </c>
      <c r="E1568" s="18" t="s">
        <v>25</v>
      </c>
      <c r="F1568" s="17">
        <v>32</v>
      </c>
      <c r="G1568" s="18" t="s">
        <v>25</v>
      </c>
      <c r="H1568" s="17">
        <v>30.5</v>
      </c>
      <c r="I1568" s="18" t="s">
        <v>25</v>
      </c>
      <c r="J1568" s="19">
        <v>8</v>
      </c>
      <c r="K1568" s="11"/>
      <c r="L1568" s="11">
        <f>D1568*K1568</f>
        <v>0</v>
      </c>
      <c r="M1568" s="11">
        <f>IF(49999&lt;$L$9,IF($L$9&lt;100000,F1568*K1568,0),0)</f>
        <v>0</v>
      </c>
      <c r="N1568" s="11">
        <f>IF($L$9&gt;100000,H1568*K1568,0)</f>
        <v>0</v>
      </c>
    </row>
    <row r="1569" spans="2:14" s="1" customFormat="1" ht="21.95" customHeight="1" outlineLevel="2" x14ac:dyDescent="0.2">
      <c r="B1569" s="35" t="s">
        <v>3110</v>
      </c>
      <c r="C1569" s="16" t="s">
        <v>3111</v>
      </c>
      <c r="D1569" s="17">
        <v>252</v>
      </c>
      <c r="E1569" s="18" t="s">
        <v>25</v>
      </c>
      <c r="F1569" s="17">
        <v>180</v>
      </c>
      <c r="G1569" s="18" t="s">
        <v>25</v>
      </c>
      <c r="H1569" s="17">
        <v>168</v>
      </c>
      <c r="I1569" s="18" t="s">
        <v>25</v>
      </c>
      <c r="J1569" s="19">
        <v>7</v>
      </c>
      <c r="K1569" s="11"/>
      <c r="L1569" s="11">
        <f>D1569*K1569</f>
        <v>0</v>
      </c>
      <c r="M1569" s="11">
        <f>IF(49999&lt;$L$9,IF($L$9&lt;100000,F1569*K1569,0),0)</f>
        <v>0</v>
      </c>
      <c r="N1569" s="11">
        <f>IF($L$9&gt;100000,H1569*K1569,0)</f>
        <v>0</v>
      </c>
    </row>
    <row r="1570" spans="2:14" s="1" customFormat="1" ht="21.95" customHeight="1" outlineLevel="2" x14ac:dyDescent="0.2">
      <c r="B1570" s="35" t="s">
        <v>3112</v>
      </c>
      <c r="C1570" s="16" t="s">
        <v>3113</v>
      </c>
      <c r="D1570" s="17">
        <v>56</v>
      </c>
      <c r="E1570" s="18" t="s">
        <v>25</v>
      </c>
      <c r="F1570" s="17">
        <v>32</v>
      </c>
      <c r="G1570" s="18" t="s">
        <v>25</v>
      </c>
      <c r="H1570" s="17">
        <v>30.5</v>
      </c>
      <c r="I1570" s="18" t="s">
        <v>25</v>
      </c>
      <c r="J1570" s="19">
        <v>113</v>
      </c>
      <c r="K1570" s="11"/>
      <c r="L1570" s="11">
        <f>D1570*K1570</f>
        <v>0</v>
      </c>
      <c r="M1570" s="11">
        <f>IF(49999&lt;$L$9,IF($L$9&lt;100000,F1570*K1570,0),0)</f>
        <v>0</v>
      </c>
      <c r="N1570" s="11">
        <f>IF($L$9&gt;100000,H1570*K1570,0)</f>
        <v>0</v>
      </c>
    </row>
    <row r="1571" spans="2:14" s="1" customFormat="1" ht="21.95" customHeight="1" outlineLevel="2" x14ac:dyDescent="0.2">
      <c r="B1571" s="35" t="s">
        <v>3114</v>
      </c>
      <c r="C1571" s="16" t="s">
        <v>3115</v>
      </c>
      <c r="D1571" s="17">
        <v>56</v>
      </c>
      <c r="E1571" s="18" t="s">
        <v>25</v>
      </c>
      <c r="F1571" s="17">
        <v>32</v>
      </c>
      <c r="G1571" s="18" t="s">
        <v>25</v>
      </c>
      <c r="H1571" s="17">
        <v>30.5</v>
      </c>
      <c r="I1571" s="18" t="s">
        <v>25</v>
      </c>
      <c r="J1571" s="19">
        <v>123</v>
      </c>
      <c r="K1571" s="11"/>
      <c r="L1571" s="11">
        <f>D1571*K1571</f>
        <v>0</v>
      </c>
      <c r="M1571" s="11">
        <f>IF(49999&lt;$L$9,IF($L$9&lt;100000,F1571*K1571,0),0)</f>
        <v>0</v>
      </c>
      <c r="N1571" s="11">
        <f>IF($L$9&gt;100000,H1571*K1571,0)</f>
        <v>0</v>
      </c>
    </row>
    <row r="1572" spans="2:14" s="1" customFormat="1" ht="21.95" customHeight="1" outlineLevel="2" x14ac:dyDescent="0.2">
      <c r="B1572" s="35" t="s">
        <v>3116</v>
      </c>
      <c r="C1572" s="16" t="s">
        <v>3117</v>
      </c>
      <c r="D1572" s="17">
        <v>90</v>
      </c>
      <c r="E1572" s="18" t="s">
        <v>25</v>
      </c>
      <c r="F1572" s="17">
        <v>60</v>
      </c>
      <c r="G1572" s="18" t="s">
        <v>25</v>
      </c>
      <c r="H1572" s="17">
        <v>56.5</v>
      </c>
      <c r="I1572" s="18" t="s">
        <v>25</v>
      </c>
      <c r="J1572" s="19">
        <v>55</v>
      </c>
      <c r="K1572" s="11"/>
      <c r="L1572" s="11">
        <f>D1572*K1572</f>
        <v>0</v>
      </c>
      <c r="M1572" s="11">
        <f>IF(49999&lt;$L$9,IF($L$9&lt;100000,F1572*K1572,0),0)</f>
        <v>0</v>
      </c>
      <c r="N1572" s="11">
        <f>IF($L$9&gt;100000,H1572*K1572,0)</f>
        <v>0</v>
      </c>
    </row>
    <row r="1573" spans="2:14" s="1" customFormat="1" ht="21.95" customHeight="1" outlineLevel="2" x14ac:dyDescent="0.2">
      <c r="B1573" s="35" t="s">
        <v>3118</v>
      </c>
      <c r="C1573" s="16" t="s">
        <v>3119</v>
      </c>
      <c r="D1573" s="17">
        <v>90</v>
      </c>
      <c r="E1573" s="18" t="s">
        <v>25</v>
      </c>
      <c r="F1573" s="17">
        <v>60</v>
      </c>
      <c r="G1573" s="18" t="s">
        <v>25</v>
      </c>
      <c r="H1573" s="17">
        <v>56.5</v>
      </c>
      <c r="I1573" s="18" t="s">
        <v>25</v>
      </c>
      <c r="J1573" s="19">
        <v>1</v>
      </c>
      <c r="K1573" s="11"/>
      <c r="L1573" s="11">
        <f>D1573*K1573</f>
        <v>0</v>
      </c>
      <c r="M1573" s="11">
        <f>IF(49999&lt;$L$9,IF($L$9&lt;100000,F1573*K1573,0),0)</f>
        <v>0</v>
      </c>
      <c r="N1573" s="11">
        <f>IF($L$9&gt;100000,H1573*K1573,0)</f>
        <v>0</v>
      </c>
    </row>
    <row r="1574" spans="2:14" s="1" customFormat="1" ht="21.95" customHeight="1" outlineLevel="2" x14ac:dyDescent="0.2">
      <c r="B1574" s="35" t="s">
        <v>3120</v>
      </c>
      <c r="C1574" s="16" t="s">
        <v>3121</v>
      </c>
      <c r="D1574" s="17">
        <v>90</v>
      </c>
      <c r="E1574" s="18" t="s">
        <v>25</v>
      </c>
      <c r="F1574" s="17">
        <v>60</v>
      </c>
      <c r="G1574" s="18" t="s">
        <v>25</v>
      </c>
      <c r="H1574" s="17">
        <v>56.5</v>
      </c>
      <c r="I1574" s="18" t="s">
        <v>25</v>
      </c>
      <c r="J1574" s="19">
        <v>66</v>
      </c>
      <c r="K1574" s="11"/>
      <c r="L1574" s="11">
        <f>D1574*K1574</f>
        <v>0</v>
      </c>
      <c r="M1574" s="11">
        <f>IF(49999&lt;$L$9,IF($L$9&lt;100000,F1574*K1574,0),0)</f>
        <v>0</v>
      </c>
      <c r="N1574" s="11">
        <f>IF($L$9&gt;100000,H1574*K1574,0)</f>
        <v>0</v>
      </c>
    </row>
    <row r="1575" spans="2:14" s="1" customFormat="1" ht="21.95" customHeight="1" outlineLevel="2" x14ac:dyDescent="0.2">
      <c r="B1575" s="35" t="s">
        <v>3122</v>
      </c>
      <c r="C1575" s="16" t="s">
        <v>3123</v>
      </c>
      <c r="D1575" s="17">
        <v>90</v>
      </c>
      <c r="E1575" s="18" t="s">
        <v>25</v>
      </c>
      <c r="F1575" s="17">
        <v>60</v>
      </c>
      <c r="G1575" s="18" t="s">
        <v>25</v>
      </c>
      <c r="H1575" s="17">
        <v>56.5</v>
      </c>
      <c r="I1575" s="18" t="s">
        <v>25</v>
      </c>
      <c r="J1575" s="19">
        <v>60</v>
      </c>
      <c r="K1575" s="11"/>
      <c r="L1575" s="11">
        <f>D1575*K1575</f>
        <v>0</v>
      </c>
      <c r="M1575" s="11">
        <f>IF(49999&lt;$L$9,IF($L$9&lt;100000,F1575*K1575,0),0)</f>
        <v>0</v>
      </c>
      <c r="N1575" s="11">
        <f>IF($L$9&gt;100000,H1575*K1575,0)</f>
        <v>0</v>
      </c>
    </row>
    <row r="1576" spans="2:14" s="1" customFormat="1" ht="21.95" customHeight="1" outlineLevel="2" x14ac:dyDescent="0.2">
      <c r="B1576" s="35" t="s">
        <v>3124</v>
      </c>
      <c r="C1576" s="16" t="s">
        <v>3125</v>
      </c>
      <c r="D1576" s="17">
        <v>90</v>
      </c>
      <c r="E1576" s="18" t="s">
        <v>25</v>
      </c>
      <c r="F1576" s="17">
        <v>60</v>
      </c>
      <c r="G1576" s="18" t="s">
        <v>25</v>
      </c>
      <c r="H1576" s="17">
        <v>56.5</v>
      </c>
      <c r="I1576" s="18" t="s">
        <v>25</v>
      </c>
      <c r="J1576" s="19">
        <v>62</v>
      </c>
      <c r="K1576" s="11"/>
      <c r="L1576" s="11">
        <f>D1576*K1576</f>
        <v>0</v>
      </c>
      <c r="M1576" s="11">
        <f>IF(49999&lt;$L$9,IF($L$9&lt;100000,F1576*K1576,0),0)</f>
        <v>0</v>
      </c>
      <c r="N1576" s="11">
        <f>IF($L$9&gt;100000,H1576*K1576,0)</f>
        <v>0</v>
      </c>
    </row>
    <row r="1577" spans="2:14" s="1" customFormat="1" ht="21.95" customHeight="1" outlineLevel="2" x14ac:dyDescent="0.2">
      <c r="B1577" s="35" t="s">
        <v>3126</v>
      </c>
      <c r="C1577" s="16" t="s">
        <v>3127</v>
      </c>
      <c r="D1577" s="17">
        <v>56</v>
      </c>
      <c r="E1577" s="18" t="s">
        <v>25</v>
      </c>
      <c r="F1577" s="17">
        <v>41</v>
      </c>
      <c r="G1577" s="18" t="s">
        <v>25</v>
      </c>
      <c r="H1577" s="17">
        <v>38.5</v>
      </c>
      <c r="I1577" s="18" t="s">
        <v>25</v>
      </c>
      <c r="J1577" s="19">
        <v>231</v>
      </c>
      <c r="K1577" s="11"/>
      <c r="L1577" s="11">
        <f>D1577*K1577</f>
        <v>0</v>
      </c>
      <c r="M1577" s="11">
        <f>IF(49999&lt;$L$9,IF($L$9&lt;100000,F1577*K1577,0),0)</f>
        <v>0</v>
      </c>
      <c r="N1577" s="11">
        <f>IF($L$9&gt;100000,H1577*K1577,0)</f>
        <v>0</v>
      </c>
    </row>
    <row r="1578" spans="2:14" s="1" customFormat="1" ht="21.95" customHeight="1" outlineLevel="2" x14ac:dyDescent="0.2">
      <c r="B1578" s="35" t="s">
        <v>3128</v>
      </c>
      <c r="C1578" s="16" t="s">
        <v>3129</v>
      </c>
      <c r="D1578" s="17">
        <v>56</v>
      </c>
      <c r="E1578" s="18" t="s">
        <v>25</v>
      </c>
      <c r="F1578" s="17">
        <v>41</v>
      </c>
      <c r="G1578" s="18" t="s">
        <v>25</v>
      </c>
      <c r="H1578" s="17">
        <v>38.5</v>
      </c>
      <c r="I1578" s="18" t="s">
        <v>25</v>
      </c>
      <c r="J1578" s="19">
        <v>89</v>
      </c>
      <c r="K1578" s="11"/>
      <c r="L1578" s="11">
        <f>D1578*K1578</f>
        <v>0</v>
      </c>
      <c r="M1578" s="11">
        <f>IF(49999&lt;$L$9,IF($L$9&lt;100000,F1578*K1578,0),0)</f>
        <v>0</v>
      </c>
      <c r="N1578" s="11">
        <f>IF($L$9&gt;100000,H1578*K1578,0)</f>
        <v>0</v>
      </c>
    </row>
    <row r="1579" spans="2:14" s="1" customFormat="1" ht="21.95" customHeight="1" outlineLevel="2" x14ac:dyDescent="0.2">
      <c r="B1579" s="35" t="s">
        <v>3130</v>
      </c>
      <c r="C1579" s="16" t="s">
        <v>3131</v>
      </c>
      <c r="D1579" s="17">
        <v>56</v>
      </c>
      <c r="E1579" s="18" t="s">
        <v>25</v>
      </c>
      <c r="F1579" s="17">
        <v>41</v>
      </c>
      <c r="G1579" s="18" t="s">
        <v>25</v>
      </c>
      <c r="H1579" s="17">
        <v>38.5</v>
      </c>
      <c r="I1579" s="18" t="s">
        <v>25</v>
      </c>
      <c r="J1579" s="19">
        <v>171</v>
      </c>
      <c r="K1579" s="11"/>
      <c r="L1579" s="11">
        <f>D1579*K1579</f>
        <v>0</v>
      </c>
      <c r="M1579" s="11">
        <f>IF(49999&lt;$L$9,IF($L$9&lt;100000,F1579*K1579,0),0)</f>
        <v>0</v>
      </c>
      <c r="N1579" s="11">
        <f>IF($L$9&gt;100000,H1579*K1579,0)</f>
        <v>0</v>
      </c>
    </row>
    <row r="1580" spans="2:14" s="1" customFormat="1" ht="21.95" customHeight="1" outlineLevel="2" x14ac:dyDescent="0.2">
      <c r="B1580" s="35" t="s">
        <v>3132</v>
      </c>
      <c r="C1580" s="16" t="s">
        <v>3133</v>
      </c>
      <c r="D1580" s="17">
        <v>56</v>
      </c>
      <c r="E1580" s="18" t="s">
        <v>25</v>
      </c>
      <c r="F1580" s="17">
        <v>41</v>
      </c>
      <c r="G1580" s="18" t="s">
        <v>25</v>
      </c>
      <c r="H1580" s="17">
        <v>38.5</v>
      </c>
      <c r="I1580" s="18" t="s">
        <v>25</v>
      </c>
      <c r="J1580" s="19">
        <v>150</v>
      </c>
      <c r="K1580" s="11"/>
      <c r="L1580" s="11">
        <f>D1580*K1580</f>
        <v>0</v>
      </c>
      <c r="M1580" s="11">
        <f>IF(49999&lt;$L$9,IF($L$9&lt;100000,F1580*K1580,0),0)</f>
        <v>0</v>
      </c>
      <c r="N1580" s="11">
        <f>IF($L$9&gt;100000,H1580*K1580,0)</f>
        <v>0</v>
      </c>
    </row>
    <row r="1581" spans="2:14" s="1" customFormat="1" ht="21.95" customHeight="1" outlineLevel="2" x14ac:dyDescent="0.2">
      <c r="B1581" s="35" t="s">
        <v>3134</v>
      </c>
      <c r="C1581" s="16" t="s">
        <v>3135</v>
      </c>
      <c r="D1581" s="17">
        <v>56</v>
      </c>
      <c r="E1581" s="18" t="s">
        <v>25</v>
      </c>
      <c r="F1581" s="17">
        <v>41</v>
      </c>
      <c r="G1581" s="18" t="s">
        <v>25</v>
      </c>
      <c r="H1581" s="17">
        <v>38.5</v>
      </c>
      <c r="I1581" s="18" t="s">
        <v>25</v>
      </c>
      <c r="J1581" s="19">
        <v>172</v>
      </c>
      <c r="K1581" s="11"/>
      <c r="L1581" s="11">
        <f>D1581*K1581</f>
        <v>0</v>
      </c>
      <c r="M1581" s="11">
        <f>IF(49999&lt;$L$9,IF($L$9&lt;100000,F1581*K1581,0),0)</f>
        <v>0</v>
      </c>
      <c r="N1581" s="11">
        <f>IF($L$9&gt;100000,H1581*K1581,0)</f>
        <v>0</v>
      </c>
    </row>
    <row r="1582" spans="2:14" s="1" customFormat="1" ht="21.95" customHeight="1" outlineLevel="2" x14ac:dyDescent="0.2">
      <c r="B1582" s="35" t="s">
        <v>3136</v>
      </c>
      <c r="C1582" s="16" t="s">
        <v>3137</v>
      </c>
      <c r="D1582" s="17">
        <v>56</v>
      </c>
      <c r="E1582" s="18" t="s">
        <v>25</v>
      </c>
      <c r="F1582" s="17">
        <v>41</v>
      </c>
      <c r="G1582" s="18" t="s">
        <v>25</v>
      </c>
      <c r="H1582" s="17">
        <v>38.5</v>
      </c>
      <c r="I1582" s="18" t="s">
        <v>25</v>
      </c>
      <c r="J1582" s="19">
        <v>78</v>
      </c>
      <c r="K1582" s="11"/>
      <c r="L1582" s="11">
        <f>D1582*K1582</f>
        <v>0</v>
      </c>
      <c r="M1582" s="11">
        <f>IF(49999&lt;$L$9,IF($L$9&lt;100000,F1582*K1582,0),0)</f>
        <v>0</v>
      </c>
      <c r="N1582" s="11">
        <f>IF($L$9&gt;100000,H1582*K1582,0)</f>
        <v>0</v>
      </c>
    </row>
    <row r="1583" spans="2:14" s="1" customFormat="1" ht="21.95" customHeight="1" outlineLevel="2" x14ac:dyDescent="0.2">
      <c r="B1583" s="35" t="s">
        <v>3138</v>
      </c>
      <c r="C1583" s="16" t="s">
        <v>3139</v>
      </c>
      <c r="D1583" s="17">
        <v>56</v>
      </c>
      <c r="E1583" s="18" t="s">
        <v>25</v>
      </c>
      <c r="F1583" s="17">
        <v>32</v>
      </c>
      <c r="G1583" s="18" t="s">
        <v>25</v>
      </c>
      <c r="H1583" s="17">
        <v>30.5</v>
      </c>
      <c r="I1583" s="18" t="s">
        <v>25</v>
      </c>
      <c r="J1583" s="19">
        <v>92</v>
      </c>
      <c r="K1583" s="11"/>
      <c r="L1583" s="11">
        <f>D1583*K1583</f>
        <v>0</v>
      </c>
      <c r="M1583" s="11">
        <f>IF(49999&lt;$L$9,IF($L$9&lt;100000,F1583*K1583,0),0)</f>
        <v>0</v>
      </c>
      <c r="N1583" s="11">
        <f>IF($L$9&gt;100000,H1583*K1583,0)</f>
        <v>0</v>
      </c>
    </row>
    <row r="1584" spans="2:14" s="1" customFormat="1" ht="21.95" customHeight="1" outlineLevel="2" x14ac:dyDescent="0.2">
      <c r="B1584" s="35" t="s">
        <v>3140</v>
      </c>
      <c r="C1584" s="16" t="s">
        <v>3141</v>
      </c>
      <c r="D1584" s="17">
        <v>56</v>
      </c>
      <c r="E1584" s="18" t="s">
        <v>25</v>
      </c>
      <c r="F1584" s="17">
        <v>41</v>
      </c>
      <c r="G1584" s="18" t="s">
        <v>25</v>
      </c>
      <c r="H1584" s="17">
        <v>38.5</v>
      </c>
      <c r="I1584" s="18" t="s">
        <v>25</v>
      </c>
      <c r="J1584" s="19">
        <v>107</v>
      </c>
      <c r="K1584" s="11"/>
      <c r="L1584" s="11">
        <f>D1584*K1584</f>
        <v>0</v>
      </c>
      <c r="M1584" s="11">
        <f>IF(49999&lt;$L$9,IF($L$9&lt;100000,F1584*K1584,0),0)</f>
        <v>0</v>
      </c>
      <c r="N1584" s="11">
        <f>IF($L$9&gt;100000,H1584*K1584,0)</f>
        <v>0</v>
      </c>
    </row>
    <row r="1585" spans="2:14" s="1" customFormat="1" ht="21.95" customHeight="1" outlineLevel="2" x14ac:dyDescent="0.2">
      <c r="B1585" s="35" t="s">
        <v>3142</v>
      </c>
      <c r="C1585" s="16" t="s">
        <v>3143</v>
      </c>
      <c r="D1585" s="17">
        <v>56</v>
      </c>
      <c r="E1585" s="18" t="s">
        <v>25</v>
      </c>
      <c r="F1585" s="17">
        <v>41</v>
      </c>
      <c r="G1585" s="18" t="s">
        <v>25</v>
      </c>
      <c r="H1585" s="17">
        <v>38.5</v>
      </c>
      <c r="I1585" s="18" t="s">
        <v>25</v>
      </c>
      <c r="J1585" s="19">
        <v>149</v>
      </c>
      <c r="K1585" s="11"/>
      <c r="L1585" s="11">
        <f>D1585*K1585</f>
        <v>0</v>
      </c>
      <c r="M1585" s="11">
        <f>IF(49999&lt;$L$9,IF($L$9&lt;100000,F1585*K1585,0),0)</f>
        <v>0</v>
      </c>
      <c r="N1585" s="11">
        <f>IF($L$9&gt;100000,H1585*K1585,0)</f>
        <v>0</v>
      </c>
    </row>
    <row r="1586" spans="2:14" s="1" customFormat="1" ht="21.95" customHeight="1" outlineLevel="2" x14ac:dyDescent="0.2">
      <c r="B1586" s="35" t="s">
        <v>3144</v>
      </c>
      <c r="C1586" s="16" t="s">
        <v>3145</v>
      </c>
      <c r="D1586" s="17">
        <v>56</v>
      </c>
      <c r="E1586" s="18" t="s">
        <v>25</v>
      </c>
      <c r="F1586" s="17">
        <v>41</v>
      </c>
      <c r="G1586" s="18" t="s">
        <v>25</v>
      </c>
      <c r="H1586" s="17">
        <v>38.5</v>
      </c>
      <c r="I1586" s="18" t="s">
        <v>25</v>
      </c>
      <c r="J1586" s="19">
        <v>125</v>
      </c>
      <c r="K1586" s="11"/>
      <c r="L1586" s="11">
        <f>D1586*K1586</f>
        <v>0</v>
      </c>
      <c r="M1586" s="11">
        <f>IF(49999&lt;$L$9,IF($L$9&lt;100000,F1586*K1586,0),0)</f>
        <v>0</v>
      </c>
      <c r="N1586" s="11">
        <f>IF($L$9&gt;100000,H1586*K1586,0)</f>
        <v>0</v>
      </c>
    </row>
    <row r="1587" spans="2:14" s="1" customFormat="1" ht="21.95" customHeight="1" outlineLevel="2" x14ac:dyDescent="0.2">
      <c r="B1587" s="35" t="s">
        <v>3146</v>
      </c>
      <c r="C1587" s="16" t="s">
        <v>3147</v>
      </c>
      <c r="D1587" s="17">
        <v>90</v>
      </c>
      <c r="E1587" s="18" t="s">
        <v>25</v>
      </c>
      <c r="F1587" s="17">
        <v>59</v>
      </c>
      <c r="G1587" s="18" t="s">
        <v>25</v>
      </c>
      <c r="H1587" s="17">
        <v>55</v>
      </c>
      <c r="I1587" s="18" t="s">
        <v>25</v>
      </c>
      <c r="J1587" s="19">
        <v>37</v>
      </c>
      <c r="K1587" s="11"/>
      <c r="L1587" s="11">
        <f>D1587*K1587</f>
        <v>0</v>
      </c>
      <c r="M1587" s="11">
        <f>IF(49999&lt;$L$9,IF($L$9&lt;100000,F1587*K1587,0),0)</f>
        <v>0</v>
      </c>
      <c r="N1587" s="11">
        <f>IF($L$9&gt;100000,H1587*K1587,0)</f>
        <v>0</v>
      </c>
    </row>
    <row r="1588" spans="2:14" s="1" customFormat="1" ht="21.95" customHeight="1" outlineLevel="2" x14ac:dyDescent="0.2">
      <c r="B1588" s="35" t="s">
        <v>3148</v>
      </c>
      <c r="C1588" s="16" t="s">
        <v>3149</v>
      </c>
      <c r="D1588" s="17">
        <v>90</v>
      </c>
      <c r="E1588" s="18" t="s">
        <v>25</v>
      </c>
      <c r="F1588" s="17">
        <v>59</v>
      </c>
      <c r="G1588" s="18" t="s">
        <v>25</v>
      </c>
      <c r="H1588" s="17">
        <v>55</v>
      </c>
      <c r="I1588" s="18" t="s">
        <v>25</v>
      </c>
      <c r="J1588" s="19">
        <v>27</v>
      </c>
      <c r="K1588" s="11"/>
      <c r="L1588" s="11">
        <f>D1588*K1588</f>
        <v>0</v>
      </c>
      <c r="M1588" s="11">
        <f>IF(49999&lt;$L$9,IF($L$9&lt;100000,F1588*K1588,0),0)</f>
        <v>0</v>
      </c>
      <c r="N1588" s="11">
        <f>IF($L$9&gt;100000,H1588*K1588,0)</f>
        <v>0</v>
      </c>
    </row>
    <row r="1589" spans="2:14" s="1" customFormat="1" ht="21.95" customHeight="1" outlineLevel="2" x14ac:dyDescent="0.2">
      <c r="B1589" s="35" t="s">
        <v>3150</v>
      </c>
      <c r="C1589" s="16" t="s">
        <v>3151</v>
      </c>
      <c r="D1589" s="17">
        <v>90</v>
      </c>
      <c r="E1589" s="18" t="s">
        <v>25</v>
      </c>
      <c r="F1589" s="17">
        <v>59</v>
      </c>
      <c r="G1589" s="18" t="s">
        <v>25</v>
      </c>
      <c r="H1589" s="17">
        <v>55</v>
      </c>
      <c r="I1589" s="18" t="s">
        <v>25</v>
      </c>
      <c r="J1589" s="19">
        <v>32</v>
      </c>
      <c r="K1589" s="11"/>
      <c r="L1589" s="11">
        <f>D1589*K1589</f>
        <v>0</v>
      </c>
      <c r="M1589" s="11">
        <f>IF(49999&lt;$L$9,IF($L$9&lt;100000,F1589*K1589,0),0)</f>
        <v>0</v>
      </c>
      <c r="N1589" s="11">
        <f>IF($L$9&gt;100000,H1589*K1589,0)</f>
        <v>0</v>
      </c>
    </row>
    <row r="1590" spans="2:14" s="1" customFormat="1" ht="21.95" customHeight="1" outlineLevel="2" x14ac:dyDescent="0.2">
      <c r="B1590" s="35" t="s">
        <v>3152</v>
      </c>
      <c r="C1590" s="16" t="s">
        <v>3153</v>
      </c>
      <c r="D1590" s="17">
        <v>90</v>
      </c>
      <c r="E1590" s="18" t="s">
        <v>25</v>
      </c>
      <c r="F1590" s="17">
        <v>59</v>
      </c>
      <c r="G1590" s="18" t="s">
        <v>25</v>
      </c>
      <c r="H1590" s="17">
        <v>55</v>
      </c>
      <c r="I1590" s="18" t="s">
        <v>25</v>
      </c>
      <c r="J1590" s="19">
        <v>123</v>
      </c>
      <c r="K1590" s="11"/>
      <c r="L1590" s="11">
        <f>D1590*K1590</f>
        <v>0</v>
      </c>
      <c r="M1590" s="11">
        <f>IF(49999&lt;$L$9,IF($L$9&lt;100000,F1590*K1590,0),0)</f>
        <v>0</v>
      </c>
      <c r="N1590" s="11">
        <f>IF($L$9&gt;100000,H1590*K1590,0)</f>
        <v>0</v>
      </c>
    </row>
    <row r="1591" spans="2:14" s="1" customFormat="1" ht="21.95" customHeight="1" outlineLevel="2" x14ac:dyDescent="0.2">
      <c r="B1591" s="35" t="s">
        <v>3154</v>
      </c>
      <c r="C1591" s="16" t="s">
        <v>3155</v>
      </c>
      <c r="D1591" s="17">
        <v>90</v>
      </c>
      <c r="E1591" s="18" t="s">
        <v>25</v>
      </c>
      <c r="F1591" s="17">
        <v>59</v>
      </c>
      <c r="G1591" s="18" t="s">
        <v>25</v>
      </c>
      <c r="H1591" s="17">
        <v>55</v>
      </c>
      <c r="I1591" s="18" t="s">
        <v>25</v>
      </c>
      <c r="J1591" s="19">
        <v>322</v>
      </c>
      <c r="K1591" s="11"/>
      <c r="L1591" s="11">
        <f>D1591*K1591</f>
        <v>0</v>
      </c>
      <c r="M1591" s="11">
        <f>IF(49999&lt;$L$9,IF($L$9&lt;100000,F1591*K1591,0),0)</f>
        <v>0</v>
      </c>
      <c r="N1591" s="11">
        <f>IF($L$9&gt;100000,H1591*K1591,0)</f>
        <v>0</v>
      </c>
    </row>
    <row r="1592" spans="2:14" s="1" customFormat="1" ht="21.95" customHeight="1" outlineLevel="2" x14ac:dyDescent="0.2">
      <c r="B1592" s="35" t="s">
        <v>3156</v>
      </c>
      <c r="C1592" s="16" t="s">
        <v>3157</v>
      </c>
      <c r="D1592" s="17">
        <v>90</v>
      </c>
      <c r="E1592" s="18" t="s">
        <v>25</v>
      </c>
      <c r="F1592" s="17">
        <v>59</v>
      </c>
      <c r="G1592" s="18" t="s">
        <v>25</v>
      </c>
      <c r="H1592" s="17">
        <v>55</v>
      </c>
      <c r="I1592" s="18" t="s">
        <v>25</v>
      </c>
      <c r="J1592" s="19">
        <v>81</v>
      </c>
      <c r="K1592" s="11"/>
      <c r="L1592" s="11">
        <f>D1592*K1592</f>
        <v>0</v>
      </c>
      <c r="M1592" s="11">
        <f>IF(49999&lt;$L$9,IF($L$9&lt;100000,F1592*K1592,0),0)</f>
        <v>0</v>
      </c>
      <c r="N1592" s="11">
        <f>IF($L$9&gt;100000,H1592*K1592,0)</f>
        <v>0</v>
      </c>
    </row>
    <row r="1593" spans="2:14" s="1" customFormat="1" ht="21.95" customHeight="1" outlineLevel="2" x14ac:dyDescent="0.2">
      <c r="B1593" s="35" t="s">
        <v>3158</v>
      </c>
      <c r="C1593" s="16" t="s">
        <v>3159</v>
      </c>
      <c r="D1593" s="17">
        <v>90</v>
      </c>
      <c r="E1593" s="18" t="s">
        <v>25</v>
      </c>
      <c r="F1593" s="17">
        <v>59</v>
      </c>
      <c r="G1593" s="18" t="s">
        <v>25</v>
      </c>
      <c r="H1593" s="17">
        <v>55</v>
      </c>
      <c r="I1593" s="18" t="s">
        <v>25</v>
      </c>
      <c r="J1593" s="19">
        <v>26</v>
      </c>
      <c r="K1593" s="11"/>
      <c r="L1593" s="11">
        <f>D1593*K1593</f>
        <v>0</v>
      </c>
      <c r="M1593" s="11">
        <f>IF(49999&lt;$L$9,IF($L$9&lt;100000,F1593*K1593,0),0)</f>
        <v>0</v>
      </c>
      <c r="N1593" s="11">
        <f>IF($L$9&gt;100000,H1593*K1593,0)</f>
        <v>0</v>
      </c>
    </row>
    <row r="1594" spans="2:14" s="1" customFormat="1" ht="21.95" customHeight="1" outlineLevel="2" x14ac:dyDescent="0.2">
      <c r="B1594" s="35" t="s">
        <v>3160</v>
      </c>
      <c r="C1594" s="16" t="s">
        <v>3161</v>
      </c>
      <c r="D1594" s="17">
        <v>90</v>
      </c>
      <c r="E1594" s="18" t="s">
        <v>25</v>
      </c>
      <c r="F1594" s="17">
        <v>59</v>
      </c>
      <c r="G1594" s="18" t="s">
        <v>25</v>
      </c>
      <c r="H1594" s="17">
        <v>55</v>
      </c>
      <c r="I1594" s="18" t="s">
        <v>25</v>
      </c>
      <c r="J1594" s="19">
        <v>11</v>
      </c>
      <c r="K1594" s="11"/>
      <c r="L1594" s="11">
        <f>D1594*K1594</f>
        <v>0</v>
      </c>
      <c r="M1594" s="11">
        <f>IF(49999&lt;$L$9,IF($L$9&lt;100000,F1594*K1594,0),0)</f>
        <v>0</v>
      </c>
      <c r="N1594" s="11">
        <f>IF($L$9&gt;100000,H1594*K1594,0)</f>
        <v>0</v>
      </c>
    </row>
    <row r="1595" spans="2:14" s="1" customFormat="1" ht="21.95" customHeight="1" outlineLevel="2" x14ac:dyDescent="0.2">
      <c r="B1595" s="35" t="s">
        <v>3162</v>
      </c>
      <c r="C1595" s="16" t="s">
        <v>3163</v>
      </c>
      <c r="D1595" s="17">
        <v>90</v>
      </c>
      <c r="E1595" s="18" t="s">
        <v>25</v>
      </c>
      <c r="F1595" s="17">
        <v>59</v>
      </c>
      <c r="G1595" s="18" t="s">
        <v>25</v>
      </c>
      <c r="H1595" s="17">
        <v>55</v>
      </c>
      <c r="I1595" s="18" t="s">
        <v>25</v>
      </c>
      <c r="J1595" s="19">
        <v>31</v>
      </c>
      <c r="K1595" s="11"/>
      <c r="L1595" s="11">
        <f>D1595*K1595</f>
        <v>0</v>
      </c>
      <c r="M1595" s="11">
        <f>IF(49999&lt;$L$9,IF($L$9&lt;100000,F1595*K1595,0),0)</f>
        <v>0</v>
      </c>
      <c r="N1595" s="11">
        <f>IF($L$9&gt;100000,H1595*K1595,0)</f>
        <v>0</v>
      </c>
    </row>
    <row r="1596" spans="2:14" s="1" customFormat="1" ht="21.95" customHeight="1" outlineLevel="2" x14ac:dyDescent="0.2">
      <c r="B1596" s="35" t="s">
        <v>3164</v>
      </c>
      <c r="C1596" s="16" t="s">
        <v>3165</v>
      </c>
      <c r="D1596" s="17">
        <v>90</v>
      </c>
      <c r="E1596" s="18" t="s">
        <v>25</v>
      </c>
      <c r="F1596" s="17">
        <v>59</v>
      </c>
      <c r="G1596" s="18" t="s">
        <v>25</v>
      </c>
      <c r="H1596" s="17">
        <v>55</v>
      </c>
      <c r="I1596" s="18" t="s">
        <v>25</v>
      </c>
      <c r="J1596" s="19">
        <v>19</v>
      </c>
      <c r="K1596" s="11"/>
      <c r="L1596" s="11">
        <f>D1596*K1596</f>
        <v>0</v>
      </c>
      <c r="M1596" s="11">
        <f>IF(49999&lt;$L$9,IF($L$9&lt;100000,F1596*K1596,0),0)</f>
        <v>0</v>
      </c>
      <c r="N1596" s="11">
        <f>IF($L$9&gt;100000,H1596*K1596,0)</f>
        <v>0</v>
      </c>
    </row>
    <row r="1597" spans="2:14" s="1" customFormat="1" ht="21.95" customHeight="1" outlineLevel="2" x14ac:dyDescent="0.2">
      <c r="B1597" s="35" t="s">
        <v>3166</v>
      </c>
      <c r="C1597" s="16" t="s">
        <v>3167</v>
      </c>
      <c r="D1597" s="17">
        <v>90</v>
      </c>
      <c r="E1597" s="18" t="s">
        <v>25</v>
      </c>
      <c r="F1597" s="17">
        <v>59</v>
      </c>
      <c r="G1597" s="18" t="s">
        <v>25</v>
      </c>
      <c r="H1597" s="17">
        <v>55</v>
      </c>
      <c r="I1597" s="18" t="s">
        <v>25</v>
      </c>
      <c r="J1597" s="19">
        <v>33</v>
      </c>
      <c r="K1597" s="11"/>
      <c r="L1597" s="11">
        <f>D1597*K1597</f>
        <v>0</v>
      </c>
      <c r="M1597" s="11">
        <f>IF(49999&lt;$L$9,IF($L$9&lt;100000,F1597*K1597,0),0)</f>
        <v>0</v>
      </c>
      <c r="N1597" s="11">
        <f>IF($L$9&gt;100000,H1597*K1597,0)</f>
        <v>0</v>
      </c>
    </row>
    <row r="1598" spans="2:14" s="1" customFormat="1" ht="21.95" customHeight="1" outlineLevel="2" x14ac:dyDescent="0.2">
      <c r="B1598" s="35" t="s">
        <v>3168</v>
      </c>
      <c r="C1598" s="16" t="s">
        <v>3169</v>
      </c>
      <c r="D1598" s="17">
        <v>90</v>
      </c>
      <c r="E1598" s="18" t="s">
        <v>25</v>
      </c>
      <c r="F1598" s="17">
        <v>59</v>
      </c>
      <c r="G1598" s="18" t="s">
        <v>25</v>
      </c>
      <c r="H1598" s="17">
        <v>55</v>
      </c>
      <c r="I1598" s="18" t="s">
        <v>25</v>
      </c>
      <c r="J1598" s="19">
        <v>33</v>
      </c>
      <c r="K1598" s="11"/>
      <c r="L1598" s="11">
        <f>D1598*K1598</f>
        <v>0</v>
      </c>
      <c r="M1598" s="11">
        <f>IF(49999&lt;$L$9,IF($L$9&lt;100000,F1598*K1598,0),0)</f>
        <v>0</v>
      </c>
      <c r="N1598" s="11">
        <f>IF($L$9&gt;100000,H1598*K1598,0)</f>
        <v>0</v>
      </c>
    </row>
    <row r="1599" spans="2:14" s="1" customFormat="1" ht="21.95" customHeight="1" outlineLevel="2" x14ac:dyDescent="0.2">
      <c r="B1599" s="35" t="s">
        <v>3170</v>
      </c>
      <c r="C1599" s="16" t="s">
        <v>3171</v>
      </c>
      <c r="D1599" s="17">
        <v>90</v>
      </c>
      <c r="E1599" s="18" t="s">
        <v>25</v>
      </c>
      <c r="F1599" s="17">
        <v>59</v>
      </c>
      <c r="G1599" s="18" t="s">
        <v>25</v>
      </c>
      <c r="H1599" s="17">
        <v>55</v>
      </c>
      <c r="I1599" s="18" t="s">
        <v>25</v>
      </c>
      <c r="J1599" s="19">
        <v>39</v>
      </c>
      <c r="K1599" s="11"/>
      <c r="L1599" s="11">
        <f>D1599*K1599</f>
        <v>0</v>
      </c>
      <c r="M1599" s="11">
        <f>IF(49999&lt;$L$9,IF($L$9&lt;100000,F1599*K1599,0),0)</f>
        <v>0</v>
      </c>
      <c r="N1599" s="11">
        <f>IF($L$9&gt;100000,H1599*K1599,0)</f>
        <v>0</v>
      </c>
    </row>
    <row r="1600" spans="2:14" s="1" customFormat="1" ht="21.95" customHeight="1" outlineLevel="2" x14ac:dyDescent="0.2">
      <c r="B1600" s="35" t="s">
        <v>3172</v>
      </c>
      <c r="C1600" s="16" t="s">
        <v>3173</v>
      </c>
      <c r="D1600" s="17">
        <v>90</v>
      </c>
      <c r="E1600" s="18" t="s">
        <v>25</v>
      </c>
      <c r="F1600" s="17">
        <v>59</v>
      </c>
      <c r="G1600" s="18" t="s">
        <v>25</v>
      </c>
      <c r="H1600" s="17">
        <v>55</v>
      </c>
      <c r="I1600" s="18" t="s">
        <v>25</v>
      </c>
      <c r="J1600" s="19">
        <v>23</v>
      </c>
      <c r="K1600" s="11"/>
      <c r="L1600" s="11">
        <f>D1600*K1600</f>
        <v>0</v>
      </c>
      <c r="M1600" s="11">
        <f>IF(49999&lt;$L$9,IF($L$9&lt;100000,F1600*K1600,0),0)</f>
        <v>0</v>
      </c>
      <c r="N1600" s="11">
        <f>IF($L$9&gt;100000,H1600*K1600,0)</f>
        <v>0</v>
      </c>
    </row>
    <row r="1601" spans="2:14" s="1" customFormat="1" ht="21.95" customHeight="1" outlineLevel="2" x14ac:dyDescent="0.2">
      <c r="B1601" s="35" t="s">
        <v>3174</v>
      </c>
      <c r="C1601" s="16" t="s">
        <v>3175</v>
      </c>
      <c r="D1601" s="17">
        <v>90</v>
      </c>
      <c r="E1601" s="18" t="s">
        <v>25</v>
      </c>
      <c r="F1601" s="17">
        <v>59</v>
      </c>
      <c r="G1601" s="18" t="s">
        <v>25</v>
      </c>
      <c r="H1601" s="17">
        <v>55</v>
      </c>
      <c r="I1601" s="18" t="s">
        <v>25</v>
      </c>
      <c r="J1601" s="19">
        <v>247</v>
      </c>
      <c r="K1601" s="11"/>
      <c r="L1601" s="11">
        <f>D1601*K1601</f>
        <v>0</v>
      </c>
      <c r="M1601" s="11">
        <f>IF(49999&lt;$L$9,IF($L$9&lt;100000,F1601*K1601,0),0)</f>
        <v>0</v>
      </c>
      <c r="N1601" s="11">
        <f>IF($L$9&gt;100000,H1601*K1601,0)</f>
        <v>0</v>
      </c>
    </row>
    <row r="1602" spans="2:14" s="1" customFormat="1" ht="21.95" customHeight="1" outlineLevel="2" x14ac:dyDescent="0.2">
      <c r="B1602" s="35" t="s">
        <v>3176</v>
      </c>
      <c r="C1602" s="16" t="s">
        <v>3177</v>
      </c>
      <c r="D1602" s="17">
        <v>90</v>
      </c>
      <c r="E1602" s="18" t="s">
        <v>25</v>
      </c>
      <c r="F1602" s="17">
        <v>59</v>
      </c>
      <c r="G1602" s="18" t="s">
        <v>25</v>
      </c>
      <c r="H1602" s="17">
        <v>55</v>
      </c>
      <c r="I1602" s="18" t="s">
        <v>25</v>
      </c>
      <c r="J1602" s="19">
        <v>140</v>
      </c>
      <c r="K1602" s="11"/>
      <c r="L1602" s="11">
        <f>D1602*K1602</f>
        <v>0</v>
      </c>
      <c r="M1602" s="11">
        <f>IF(49999&lt;$L$9,IF($L$9&lt;100000,F1602*K1602,0),0)</f>
        <v>0</v>
      </c>
      <c r="N1602" s="11">
        <f>IF($L$9&gt;100000,H1602*K1602,0)</f>
        <v>0</v>
      </c>
    </row>
    <row r="1603" spans="2:14" s="1" customFormat="1" ht="21.95" customHeight="1" outlineLevel="2" x14ac:dyDescent="0.2">
      <c r="B1603" s="35" t="s">
        <v>3178</v>
      </c>
      <c r="C1603" s="16" t="s">
        <v>3179</v>
      </c>
      <c r="D1603" s="17">
        <v>540</v>
      </c>
      <c r="E1603" s="18" t="s">
        <v>25</v>
      </c>
      <c r="F1603" s="17">
        <v>525</v>
      </c>
      <c r="G1603" s="18" t="s">
        <v>25</v>
      </c>
      <c r="H1603" s="17">
        <v>477.5</v>
      </c>
      <c r="I1603" s="18" t="s">
        <v>25</v>
      </c>
      <c r="J1603" s="19">
        <v>84</v>
      </c>
      <c r="K1603" s="11"/>
      <c r="L1603" s="11">
        <f>D1603*K1603</f>
        <v>0</v>
      </c>
      <c r="M1603" s="11">
        <f>IF(49999&lt;$L$9,IF($L$9&lt;100000,F1603*K1603,0),0)</f>
        <v>0</v>
      </c>
      <c r="N1603" s="11">
        <f>IF($L$9&gt;100000,H1603*K1603,0)</f>
        <v>0</v>
      </c>
    </row>
    <row r="1604" spans="2:14" s="1" customFormat="1" ht="21.95" customHeight="1" outlineLevel="2" x14ac:dyDescent="0.2">
      <c r="B1604" s="35" t="s">
        <v>3180</v>
      </c>
      <c r="C1604" s="16" t="s">
        <v>3181</v>
      </c>
      <c r="D1604" s="17">
        <v>898</v>
      </c>
      <c r="E1604" s="18" t="s">
        <v>25</v>
      </c>
      <c r="F1604" s="17">
        <v>816</v>
      </c>
      <c r="G1604" s="18" t="s">
        <v>25</v>
      </c>
      <c r="H1604" s="17">
        <v>782</v>
      </c>
      <c r="I1604" s="18" t="s">
        <v>25</v>
      </c>
      <c r="J1604" s="19">
        <v>1</v>
      </c>
      <c r="K1604" s="11"/>
      <c r="L1604" s="11">
        <f>D1604*K1604</f>
        <v>0</v>
      </c>
      <c r="M1604" s="11">
        <f>IF(49999&lt;$L$9,IF($L$9&lt;100000,F1604*K1604,0),0)</f>
        <v>0</v>
      </c>
      <c r="N1604" s="11">
        <f>IF($L$9&gt;100000,H1604*K1604,0)</f>
        <v>0</v>
      </c>
    </row>
    <row r="1605" spans="2:14" s="1" customFormat="1" ht="21.95" customHeight="1" outlineLevel="2" x14ac:dyDescent="0.2">
      <c r="B1605" s="35" t="s">
        <v>3182</v>
      </c>
      <c r="C1605" s="16" t="s">
        <v>3183</v>
      </c>
      <c r="D1605" s="17">
        <v>898</v>
      </c>
      <c r="E1605" s="18" t="s">
        <v>25</v>
      </c>
      <c r="F1605" s="17">
        <v>816</v>
      </c>
      <c r="G1605" s="18" t="s">
        <v>25</v>
      </c>
      <c r="H1605" s="17">
        <v>782</v>
      </c>
      <c r="I1605" s="18" t="s">
        <v>25</v>
      </c>
      <c r="J1605" s="19">
        <v>1</v>
      </c>
      <c r="K1605" s="11"/>
      <c r="L1605" s="11">
        <f>D1605*K1605</f>
        <v>0</v>
      </c>
      <c r="M1605" s="11">
        <f>IF(49999&lt;$L$9,IF($L$9&lt;100000,F1605*K1605,0),0)</f>
        <v>0</v>
      </c>
      <c r="N1605" s="11">
        <f>IF($L$9&gt;100000,H1605*K1605,0)</f>
        <v>0</v>
      </c>
    </row>
    <row r="1606" spans="2:14" s="1" customFormat="1" ht="21.95" customHeight="1" outlineLevel="2" x14ac:dyDescent="0.2">
      <c r="B1606" s="35" t="s">
        <v>3184</v>
      </c>
      <c r="C1606" s="16" t="s">
        <v>3185</v>
      </c>
      <c r="D1606" s="17">
        <v>68</v>
      </c>
      <c r="E1606" s="18" t="s">
        <v>25</v>
      </c>
      <c r="F1606" s="17">
        <v>62</v>
      </c>
      <c r="G1606" s="18" t="s">
        <v>25</v>
      </c>
      <c r="H1606" s="17">
        <v>60</v>
      </c>
      <c r="I1606" s="18" t="s">
        <v>25</v>
      </c>
      <c r="J1606" s="19">
        <v>1</v>
      </c>
      <c r="K1606" s="11"/>
      <c r="L1606" s="11">
        <f>D1606*K1606</f>
        <v>0</v>
      </c>
      <c r="M1606" s="11">
        <f>IF(49999&lt;$L$9,IF($L$9&lt;100000,F1606*K1606,0),0)</f>
        <v>0</v>
      </c>
      <c r="N1606" s="11">
        <f>IF($L$9&gt;100000,H1606*K1606,0)</f>
        <v>0</v>
      </c>
    </row>
    <row r="1607" spans="2:14" s="1" customFormat="1" ht="21.95" customHeight="1" outlineLevel="2" x14ac:dyDescent="0.2">
      <c r="B1607" s="35" t="s">
        <v>3186</v>
      </c>
      <c r="C1607" s="16" t="s">
        <v>3187</v>
      </c>
      <c r="D1607" s="17">
        <v>68</v>
      </c>
      <c r="E1607" s="18" t="s">
        <v>25</v>
      </c>
      <c r="F1607" s="17">
        <v>62</v>
      </c>
      <c r="G1607" s="18" t="s">
        <v>25</v>
      </c>
      <c r="H1607" s="17">
        <v>60</v>
      </c>
      <c r="I1607" s="18" t="s">
        <v>25</v>
      </c>
      <c r="J1607" s="19">
        <v>3</v>
      </c>
      <c r="K1607" s="11"/>
      <c r="L1607" s="11">
        <f>D1607*K1607</f>
        <v>0</v>
      </c>
      <c r="M1607" s="11">
        <f>IF(49999&lt;$L$9,IF($L$9&lt;100000,F1607*K1607,0),0)</f>
        <v>0</v>
      </c>
      <c r="N1607" s="11">
        <f>IF($L$9&gt;100000,H1607*K1607,0)</f>
        <v>0</v>
      </c>
    </row>
    <row r="1608" spans="2:14" s="1" customFormat="1" ht="21.95" customHeight="1" outlineLevel="2" x14ac:dyDescent="0.2">
      <c r="B1608" s="35" t="s">
        <v>3188</v>
      </c>
      <c r="C1608" s="16" t="s">
        <v>3189</v>
      </c>
      <c r="D1608" s="17">
        <v>68</v>
      </c>
      <c r="E1608" s="18" t="s">
        <v>25</v>
      </c>
      <c r="F1608" s="17">
        <v>62</v>
      </c>
      <c r="G1608" s="18" t="s">
        <v>25</v>
      </c>
      <c r="H1608" s="17">
        <v>60</v>
      </c>
      <c r="I1608" s="18" t="s">
        <v>25</v>
      </c>
      <c r="J1608" s="19">
        <v>1</v>
      </c>
      <c r="K1608" s="11"/>
      <c r="L1608" s="11">
        <f>D1608*K1608</f>
        <v>0</v>
      </c>
      <c r="M1608" s="11">
        <f>IF(49999&lt;$L$9,IF($L$9&lt;100000,F1608*K1608,0),0)</f>
        <v>0</v>
      </c>
      <c r="N1608" s="11">
        <f>IF($L$9&gt;100000,H1608*K1608,0)</f>
        <v>0</v>
      </c>
    </row>
    <row r="1609" spans="2:14" s="1" customFormat="1" ht="21.95" customHeight="1" outlineLevel="2" x14ac:dyDescent="0.2">
      <c r="B1609" s="35" t="s">
        <v>3190</v>
      </c>
      <c r="C1609" s="16" t="s">
        <v>3191</v>
      </c>
      <c r="D1609" s="17">
        <v>66</v>
      </c>
      <c r="E1609" s="18" t="s">
        <v>25</v>
      </c>
      <c r="F1609" s="17">
        <v>61</v>
      </c>
      <c r="G1609" s="18" t="s">
        <v>25</v>
      </c>
      <c r="H1609" s="17">
        <v>58.5</v>
      </c>
      <c r="I1609" s="18" t="s">
        <v>25</v>
      </c>
      <c r="J1609" s="19">
        <v>13</v>
      </c>
      <c r="K1609" s="11"/>
      <c r="L1609" s="11">
        <f>D1609*K1609</f>
        <v>0</v>
      </c>
      <c r="M1609" s="11">
        <f>IF(49999&lt;$L$9,IF($L$9&lt;100000,F1609*K1609,0),0)</f>
        <v>0</v>
      </c>
      <c r="N1609" s="11">
        <f>IF($L$9&gt;100000,H1609*K1609,0)</f>
        <v>0</v>
      </c>
    </row>
    <row r="1610" spans="2:14" s="1" customFormat="1" ht="21.95" customHeight="1" outlineLevel="2" x14ac:dyDescent="0.2">
      <c r="B1610" s="35" t="s">
        <v>3192</v>
      </c>
      <c r="C1610" s="16" t="s">
        <v>3193</v>
      </c>
      <c r="D1610" s="17">
        <v>153</v>
      </c>
      <c r="E1610" s="18" t="s">
        <v>25</v>
      </c>
      <c r="F1610" s="17">
        <v>142</v>
      </c>
      <c r="G1610" s="18" t="s">
        <v>25</v>
      </c>
      <c r="H1610" s="17">
        <v>135.5</v>
      </c>
      <c r="I1610" s="18" t="s">
        <v>25</v>
      </c>
      <c r="J1610" s="19">
        <v>7</v>
      </c>
      <c r="K1610" s="11"/>
      <c r="L1610" s="11">
        <f>D1610*K1610</f>
        <v>0</v>
      </c>
      <c r="M1610" s="11">
        <f>IF(49999&lt;$L$9,IF($L$9&lt;100000,F1610*K1610,0),0)</f>
        <v>0</v>
      </c>
      <c r="N1610" s="11">
        <f>IF($L$9&gt;100000,H1610*K1610,0)</f>
        <v>0</v>
      </c>
    </row>
    <row r="1611" spans="2:14" s="1" customFormat="1" ht="21.95" customHeight="1" outlineLevel="2" x14ac:dyDescent="0.2">
      <c r="B1611" s="35" t="s">
        <v>3194</v>
      </c>
      <c r="C1611" s="16" t="s">
        <v>3195</v>
      </c>
      <c r="D1611" s="17">
        <v>153</v>
      </c>
      <c r="E1611" s="18" t="s">
        <v>25</v>
      </c>
      <c r="F1611" s="17">
        <v>142</v>
      </c>
      <c r="G1611" s="18" t="s">
        <v>25</v>
      </c>
      <c r="H1611" s="17">
        <v>135.5</v>
      </c>
      <c r="I1611" s="18" t="s">
        <v>25</v>
      </c>
      <c r="J1611" s="19">
        <v>3</v>
      </c>
      <c r="K1611" s="11"/>
      <c r="L1611" s="11">
        <f>D1611*K1611</f>
        <v>0</v>
      </c>
      <c r="M1611" s="11">
        <f>IF(49999&lt;$L$9,IF($L$9&lt;100000,F1611*K1611,0),0)</f>
        <v>0</v>
      </c>
      <c r="N1611" s="11">
        <f>IF($L$9&gt;100000,H1611*K1611,0)</f>
        <v>0</v>
      </c>
    </row>
    <row r="1612" spans="2:14" s="1" customFormat="1" ht="9.9499999999999993" customHeight="1" outlineLevel="1" x14ac:dyDescent="0.2">
      <c r="B1612" s="12" t="s">
        <v>3196</v>
      </c>
      <c r="C1612" s="13"/>
      <c r="D1612" s="14"/>
      <c r="E1612" s="14"/>
      <c r="F1612" s="14"/>
      <c r="G1612" s="14"/>
      <c r="H1612" s="14"/>
      <c r="I1612" s="14"/>
      <c r="J1612" s="15"/>
      <c r="K1612" s="15"/>
      <c r="L1612" s="15">
        <f>D1612*K1612</f>
        <v>0</v>
      </c>
      <c r="M1612" s="15">
        <f>IF(49999&lt;$L$9,IF($L$9&lt;100000,F1612*K1612,0),0)</f>
        <v>0</v>
      </c>
      <c r="N1612" s="15">
        <f>IF($L$9&gt;100000,H1612*K1612,0)</f>
        <v>0</v>
      </c>
    </row>
    <row r="1613" spans="2:14" s="1" customFormat="1" ht="21.95" customHeight="1" outlineLevel="2" x14ac:dyDescent="0.2">
      <c r="B1613" s="35" t="s">
        <v>3197</v>
      </c>
      <c r="C1613" s="16" t="s">
        <v>3198</v>
      </c>
      <c r="D1613" s="17">
        <v>130</v>
      </c>
      <c r="E1613" s="18" t="s">
        <v>25</v>
      </c>
      <c r="F1613" s="17">
        <v>130</v>
      </c>
      <c r="G1613" s="18" t="s">
        <v>25</v>
      </c>
      <c r="H1613" s="17">
        <v>130</v>
      </c>
      <c r="I1613" s="18" t="s">
        <v>25</v>
      </c>
      <c r="J1613" s="19">
        <v>3</v>
      </c>
      <c r="K1613" s="11"/>
      <c r="L1613" s="11">
        <f>D1613*K1613</f>
        <v>0</v>
      </c>
      <c r="M1613" s="11">
        <f>IF(49999&lt;$L$9,IF($L$9&lt;100000,F1613*K1613,0),0)</f>
        <v>0</v>
      </c>
      <c r="N1613" s="11">
        <f>IF($L$9&gt;100000,H1613*K1613,0)</f>
        <v>0</v>
      </c>
    </row>
    <row r="1614" spans="2:14" s="1" customFormat="1" ht="21.95" customHeight="1" outlineLevel="2" x14ac:dyDescent="0.2">
      <c r="B1614" s="35" t="s">
        <v>3199</v>
      </c>
      <c r="C1614" s="16" t="s">
        <v>3200</v>
      </c>
      <c r="D1614" s="17">
        <v>209</v>
      </c>
      <c r="E1614" s="18" t="s">
        <v>25</v>
      </c>
      <c r="F1614" s="17">
        <v>114</v>
      </c>
      <c r="G1614" s="18" t="s">
        <v>25</v>
      </c>
      <c r="H1614" s="17">
        <v>106.5</v>
      </c>
      <c r="I1614" s="18" t="s">
        <v>25</v>
      </c>
      <c r="J1614" s="19">
        <v>1</v>
      </c>
      <c r="K1614" s="11"/>
      <c r="L1614" s="11">
        <f>D1614*K1614</f>
        <v>0</v>
      </c>
      <c r="M1614" s="11">
        <f>IF(49999&lt;$L$9,IF($L$9&lt;100000,F1614*K1614,0),0)</f>
        <v>0</v>
      </c>
      <c r="N1614" s="11">
        <f>IF($L$9&gt;100000,H1614*K1614,0)</f>
        <v>0</v>
      </c>
    </row>
    <row r="1615" spans="2:14" s="1" customFormat="1" ht="9.9499999999999993" customHeight="1" outlineLevel="2" x14ac:dyDescent="0.2">
      <c r="B1615" s="22" t="s">
        <v>3201</v>
      </c>
      <c r="C1615" s="23"/>
      <c r="D1615" s="24"/>
      <c r="E1615" s="24"/>
      <c r="F1615" s="24"/>
      <c r="G1615" s="24"/>
      <c r="H1615" s="24"/>
      <c r="I1615" s="24"/>
      <c r="J1615" s="15"/>
      <c r="K1615" s="15"/>
      <c r="L1615" s="15">
        <f>D1615*K1615</f>
        <v>0</v>
      </c>
      <c r="M1615" s="15">
        <f>IF(49999&lt;$L$9,IF($L$9&lt;100000,F1615*K1615,0),0)</f>
        <v>0</v>
      </c>
      <c r="N1615" s="15">
        <f>IF($L$9&gt;100000,H1615*K1615,0)</f>
        <v>0</v>
      </c>
    </row>
    <row r="1616" spans="2:14" s="1" customFormat="1" ht="21.95" customHeight="1" outlineLevel="3" x14ac:dyDescent="0.2">
      <c r="B1616" s="35" t="s">
        <v>3202</v>
      </c>
      <c r="C1616" s="16" t="s">
        <v>3203</v>
      </c>
      <c r="D1616" s="17">
        <v>139</v>
      </c>
      <c r="E1616" s="18" t="s">
        <v>25</v>
      </c>
      <c r="F1616" s="17">
        <v>137</v>
      </c>
      <c r="G1616" s="18" t="s">
        <v>25</v>
      </c>
      <c r="H1616" s="17">
        <v>130</v>
      </c>
      <c r="I1616" s="18" t="s">
        <v>25</v>
      </c>
      <c r="J1616" s="19">
        <v>13</v>
      </c>
      <c r="K1616" s="11"/>
      <c r="L1616" s="11">
        <f>D1616*K1616</f>
        <v>0</v>
      </c>
      <c r="M1616" s="11">
        <f>IF(49999&lt;$L$9,IF($L$9&lt;100000,F1616*K1616,0),0)</f>
        <v>0</v>
      </c>
      <c r="N1616" s="11">
        <f>IF($L$9&gt;100000,H1616*K1616,0)</f>
        <v>0</v>
      </c>
    </row>
    <row r="1617" spans="2:14" s="1" customFormat="1" ht="21.95" customHeight="1" outlineLevel="3" x14ac:dyDescent="0.2">
      <c r="B1617" s="35" t="s">
        <v>3204</v>
      </c>
      <c r="C1617" s="16" t="s">
        <v>3205</v>
      </c>
      <c r="D1617" s="17">
        <v>147</v>
      </c>
      <c r="E1617" s="18" t="s">
        <v>25</v>
      </c>
      <c r="F1617" s="17">
        <v>139</v>
      </c>
      <c r="G1617" s="18" t="s">
        <v>25</v>
      </c>
      <c r="H1617" s="17">
        <v>133</v>
      </c>
      <c r="I1617" s="18" t="s">
        <v>25</v>
      </c>
      <c r="J1617" s="19">
        <v>14</v>
      </c>
      <c r="K1617" s="11"/>
      <c r="L1617" s="11">
        <f>D1617*K1617</f>
        <v>0</v>
      </c>
      <c r="M1617" s="11">
        <f>IF(49999&lt;$L$9,IF($L$9&lt;100000,F1617*K1617,0),0)</f>
        <v>0</v>
      </c>
      <c r="N1617" s="11">
        <f>IF($L$9&gt;100000,H1617*K1617,0)</f>
        <v>0</v>
      </c>
    </row>
    <row r="1618" spans="2:14" s="1" customFormat="1" ht="21.95" customHeight="1" outlineLevel="3" x14ac:dyDescent="0.2">
      <c r="B1618" s="35" t="s">
        <v>3206</v>
      </c>
      <c r="C1618" s="16" t="s">
        <v>3207</v>
      </c>
      <c r="D1618" s="17">
        <v>195</v>
      </c>
      <c r="E1618" s="18" t="s">
        <v>25</v>
      </c>
      <c r="F1618" s="17">
        <v>185</v>
      </c>
      <c r="G1618" s="18" t="s">
        <v>25</v>
      </c>
      <c r="H1618" s="17">
        <v>177.5</v>
      </c>
      <c r="I1618" s="18" t="s">
        <v>25</v>
      </c>
      <c r="J1618" s="19">
        <v>30</v>
      </c>
      <c r="K1618" s="11"/>
      <c r="L1618" s="11">
        <f>D1618*K1618</f>
        <v>0</v>
      </c>
      <c r="M1618" s="11">
        <f>IF(49999&lt;$L$9,IF($L$9&lt;100000,F1618*K1618,0),0)</f>
        <v>0</v>
      </c>
      <c r="N1618" s="11">
        <f>IF($L$9&gt;100000,H1618*K1618,0)</f>
        <v>0</v>
      </c>
    </row>
    <row r="1619" spans="2:14" s="1" customFormat="1" ht="21.95" customHeight="1" outlineLevel="3" x14ac:dyDescent="0.2">
      <c r="B1619" s="35" t="s">
        <v>3208</v>
      </c>
      <c r="C1619" s="16" t="s">
        <v>3209</v>
      </c>
      <c r="D1619" s="17">
        <v>220</v>
      </c>
      <c r="E1619" s="18" t="s">
        <v>25</v>
      </c>
      <c r="F1619" s="17">
        <v>216</v>
      </c>
      <c r="G1619" s="18" t="s">
        <v>25</v>
      </c>
      <c r="H1619" s="17">
        <v>205.5</v>
      </c>
      <c r="I1619" s="18" t="s">
        <v>25</v>
      </c>
      <c r="J1619" s="19">
        <v>7</v>
      </c>
      <c r="K1619" s="11"/>
      <c r="L1619" s="11">
        <f>D1619*K1619</f>
        <v>0</v>
      </c>
      <c r="M1619" s="11">
        <f>IF(49999&lt;$L$9,IF($L$9&lt;100000,F1619*K1619,0),0)</f>
        <v>0</v>
      </c>
      <c r="N1619" s="11">
        <f>IF($L$9&gt;100000,H1619*K1619,0)</f>
        <v>0</v>
      </c>
    </row>
    <row r="1620" spans="2:14" s="1" customFormat="1" ht="21.95" customHeight="1" outlineLevel="3" x14ac:dyDescent="0.2">
      <c r="B1620" s="35" t="s">
        <v>3210</v>
      </c>
      <c r="C1620" s="16" t="s">
        <v>3211</v>
      </c>
      <c r="D1620" s="17">
        <v>313</v>
      </c>
      <c r="E1620" s="18" t="s">
        <v>25</v>
      </c>
      <c r="F1620" s="17">
        <v>296</v>
      </c>
      <c r="G1620" s="18" t="s">
        <v>25</v>
      </c>
      <c r="H1620" s="17">
        <v>283.5</v>
      </c>
      <c r="I1620" s="18" t="s">
        <v>25</v>
      </c>
      <c r="J1620" s="19">
        <v>9</v>
      </c>
      <c r="K1620" s="11"/>
      <c r="L1620" s="11">
        <f>D1620*K1620</f>
        <v>0</v>
      </c>
      <c r="M1620" s="11">
        <f>IF(49999&lt;$L$9,IF($L$9&lt;100000,F1620*K1620,0),0)</f>
        <v>0</v>
      </c>
      <c r="N1620" s="11">
        <f>IF($L$9&gt;100000,H1620*K1620,0)</f>
        <v>0</v>
      </c>
    </row>
    <row r="1621" spans="2:14" s="1" customFormat="1" ht="21.95" customHeight="1" outlineLevel="3" x14ac:dyDescent="0.2">
      <c r="B1621" s="35" t="s">
        <v>3212</v>
      </c>
      <c r="C1621" s="16" t="s">
        <v>3213</v>
      </c>
      <c r="D1621" s="17">
        <v>134</v>
      </c>
      <c r="E1621" s="18" t="s">
        <v>25</v>
      </c>
      <c r="F1621" s="17">
        <v>127</v>
      </c>
      <c r="G1621" s="18" t="s">
        <v>25</v>
      </c>
      <c r="H1621" s="17">
        <v>122</v>
      </c>
      <c r="I1621" s="18" t="s">
        <v>25</v>
      </c>
      <c r="J1621" s="19">
        <v>8</v>
      </c>
      <c r="K1621" s="11"/>
      <c r="L1621" s="11">
        <f>D1621*K1621</f>
        <v>0</v>
      </c>
      <c r="M1621" s="11">
        <f>IF(49999&lt;$L$9,IF($L$9&lt;100000,F1621*K1621,0),0)</f>
        <v>0</v>
      </c>
      <c r="N1621" s="11">
        <f>IF($L$9&gt;100000,H1621*K1621,0)</f>
        <v>0</v>
      </c>
    </row>
    <row r="1622" spans="2:14" s="1" customFormat="1" ht="21.95" customHeight="1" outlineLevel="3" x14ac:dyDescent="0.2">
      <c r="B1622" s="35" t="s">
        <v>3214</v>
      </c>
      <c r="C1622" s="16" t="s">
        <v>3215</v>
      </c>
      <c r="D1622" s="17">
        <v>859</v>
      </c>
      <c r="E1622" s="18" t="s">
        <v>25</v>
      </c>
      <c r="F1622" s="17">
        <v>843</v>
      </c>
      <c r="G1622" s="18" t="s">
        <v>25</v>
      </c>
      <c r="H1622" s="17">
        <v>802.5</v>
      </c>
      <c r="I1622" s="18" t="s">
        <v>25</v>
      </c>
      <c r="J1622" s="19">
        <v>10</v>
      </c>
      <c r="K1622" s="11"/>
      <c r="L1622" s="11">
        <f>D1622*K1622</f>
        <v>0</v>
      </c>
      <c r="M1622" s="11">
        <f>IF(49999&lt;$L$9,IF($L$9&lt;100000,F1622*K1622,0),0)</f>
        <v>0</v>
      </c>
      <c r="N1622" s="11">
        <f>IF($L$9&gt;100000,H1622*K1622,0)</f>
        <v>0</v>
      </c>
    </row>
    <row r="1623" spans="2:14" s="1" customFormat="1" ht="21.95" customHeight="1" outlineLevel="3" x14ac:dyDescent="0.2">
      <c r="B1623" s="35" t="s">
        <v>3216</v>
      </c>
      <c r="C1623" s="16" t="s">
        <v>3217</v>
      </c>
      <c r="D1623" s="17">
        <v>171</v>
      </c>
      <c r="E1623" s="18" t="s">
        <v>25</v>
      </c>
      <c r="F1623" s="17">
        <v>141</v>
      </c>
      <c r="G1623" s="18" t="s">
        <v>25</v>
      </c>
      <c r="H1623" s="17">
        <v>132</v>
      </c>
      <c r="I1623" s="18" t="s">
        <v>25</v>
      </c>
      <c r="J1623" s="19">
        <v>13</v>
      </c>
      <c r="K1623" s="11"/>
      <c r="L1623" s="11">
        <f>D1623*K1623</f>
        <v>0</v>
      </c>
      <c r="M1623" s="11">
        <f>IF(49999&lt;$L$9,IF($L$9&lt;100000,F1623*K1623,0),0)</f>
        <v>0</v>
      </c>
      <c r="N1623" s="11">
        <f>IF($L$9&gt;100000,H1623*K1623,0)</f>
        <v>0</v>
      </c>
    </row>
    <row r="1624" spans="2:14" s="1" customFormat="1" ht="21.95" customHeight="1" outlineLevel="3" x14ac:dyDescent="0.2">
      <c r="B1624" s="35" t="s">
        <v>3218</v>
      </c>
      <c r="C1624" s="16" t="s">
        <v>3219</v>
      </c>
      <c r="D1624" s="17">
        <v>120</v>
      </c>
      <c r="E1624" s="18" t="s">
        <v>25</v>
      </c>
      <c r="F1624" s="17">
        <v>118</v>
      </c>
      <c r="G1624" s="18" t="s">
        <v>25</v>
      </c>
      <c r="H1624" s="17">
        <v>112</v>
      </c>
      <c r="I1624" s="18" t="s">
        <v>25</v>
      </c>
      <c r="J1624" s="19">
        <v>10</v>
      </c>
      <c r="K1624" s="11"/>
      <c r="L1624" s="11">
        <f>D1624*K1624</f>
        <v>0</v>
      </c>
      <c r="M1624" s="11">
        <f>IF(49999&lt;$L$9,IF($L$9&lt;100000,F1624*K1624,0),0)</f>
        <v>0</v>
      </c>
      <c r="N1624" s="11">
        <f>IF($L$9&gt;100000,H1624*K1624,0)</f>
        <v>0</v>
      </c>
    </row>
    <row r="1625" spans="2:14" s="1" customFormat="1" ht="21.95" customHeight="1" outlineLevel="3" x14ac:dyDescent="0.2">
      <c r="B1625" s="35" t="s">
        <v>3220</v>
      </c>
      <c r="C1625" s="16" t="s">
        <v>3221</v>
      </c>
      <c r="D1625" s="17">
        <v>458</v>
      </c>
      <c r="E1625" s="18" t="s">
        <v>25</v>
      </c>
      <c r="F1625" s="17">
        <v>433</v>
      </c>
      <c r="G1625" s="18" t="s">
        <v>25</v>
      </c>
      <c r="H1625" s="17">
        <v>415.5</v>
      </c>
      <c r="I1625" s="18" t="s">
        <v>25</v>
      </c>
      <c r="J1625" s="19">
        <v>7</v>
      </c>
      <c r="K1625" s="11"/>
      <c r="L1625" s="11">
        <f>D1625*K1625</f>
        <v>0</v>
      </c>
      <c r="M1625" s="11">
        <f>IF(49999&lt;$L$9,IF($L$9&lt;100000,F1625*K1625,0),0)</f>
        <v>0</v>
      </c>
      <c r="N1625" s="11">
        <f>IF($L$9&gt;100000,H1625*K1625,0)</f>
        <v>0</v>
      </c>
    </row>
    <row r="1626" spans="2:14" s="1" customFormat="1" ht="21.95" customHeight="1" outlineLevel="3" x14ac:dyDescent="0.2">
      <c r="B1626" s="35" t="s">
        <v>3222</v>
      </c>
      <c r="C1626" s="16" t="s">
        <v>3223</v>
      </c>
      <c r="D1626" s="17">
        <v>140</v>
      </c>
      <c r="E1626" s="18" t="s">
        <v>25</v>
      </c>
      <c r="F1626" s="17">
        <v>133</v>
      </c>
      <c r="G1626" s="18" t="s">
        <v>25</v>
      </c>
      <c r="H1626" s="17">
        <v>127.5</v>
      </c>
      <c r="I1626" s="18" t="s">
        <v>25</v>
      </c>
      <c r="J1626" s="19">
        <v>2</v>
      </c>
      <c r="K1626" s="11"/>
      <c r="L1626" s="11">
        <f>D1626*K1626</f>
        <v>0</v>
      </c>
      <c r="M1626" s="11">
        <f>IF(49999&lt;$L$9,IF($L$9&lt;100000,F1626*K1626,0),0)</f>
        <v>0</v>
      </c>
      <c r="N1626" s="11">
        <f>IF($L$9&gt;100000,H1626*K1626,0)</f>
        <v>0</v>
      </c>
    </row>
    <row r="1627" spans="2:14" s="1" customFormat="1" ht="21.95" customHeight="1" outlineLevel="3" x14ac:dyDescent="0.2">
      <c r="B1627" s="35" t="s">
        <v>3224</v>
      </c>
      <c r="C1627" s="16" t="s">
        <v>3225</v>
      </c>
      <c r="D1627" s="17">
        <v>46</v>
      </c>
      <c r="E1627" s="18" t="s">
        <v>25</v>
      </c>
      <c r="F1627" s="17">
        <v>44</v>
      </c>
      <c r="G1627" s="18" t="s">
        <v>25</v>
      </c>
      <c r="H1627" s="17">
        <v>42</v>
      </c>
      <c r="I1627" s="18" t="s">
        <v>25</v>
      </c>
      <c r="J1627" s="19">
        <v>6</v>
      </c>
      <c r="K1627" s="11"/>
      <c r="L1627" s="11">
        <f>D1627*K1627</f>
        <v>0</v>
      </c>
      <c r="M1627" s="11">
        <f>IF(49999&lt;$L$9,IF($L$9&lt;100000,F1627*K1627,0),0)</f>
        <v>0</v>
      </c>
      <c r="N1627" s="11">
        <f>IF($L$9&gt;100000,H1627*K1627,0)</f>
        <v>0</v>
      </c>
    </row>
    <row r="1628" spans="2:14" s="1" customFormat="1" ht="21.95" customHeight="1" outlineLevel="3" x14ac:dyDescent="0.2">
      <c r="B1628" s="35" t="s">
        <v>3226</v>
      </c>
      <c r="C1628" s="16" t="s">
        <v>3227</v>
      </c>
      <c r="D1628" s="17">
        <v>354</v>
      </c>
      <c r="E1628" s="18" t="s">
        <v>25</v>
      </c>
      <c r="F1628" s="17">
        <v>335</v>
      </c>
      <c r="G1628" s="18" t="s">
        <v>25</v>
      </c>
      <c r="H1628" s="17">
        <v>321.5</v>
      </c>
      <c r="I1628" s="18" t="s">
        <v>25</v>
      </c>
      <c r="J1628" s="19">
        <v>4</v>
      </c>
      <c r="K1628" s="11"/>
      <c r="L1628" s="11">
        <f>D1628*K1628</f>
        <v>0</v>
      </c>
      <c r="M1628" s="11">
        <f>IF(49999&lt;$L$9,IF($L$9&lt;100000,F1628*K1628,0),0)</f>
        <v>0</v>
      </c>
      <c r="N1628" s="11">
        <f>IF($L$9&gt;100000,H1628*K1628,0)</f>
        <v>0</v>
      </c>
    </row>
    <row r="1629" spans="2:14" s="1" customFormat="1" ht="21.95" customHeight="1" outlineLevel="3" x14ac:dyDescent="0.2">
      <c r="B1629" s="35" t="s">
        <v>3228</v>
      </c>
      <c r="C1629" s="16" t="s">
        <v>3229</v>
      </c>
      <c r="D1629" s="17">
        <v>401</v>
      </c>
      <c r="E1629" s="18" t="s">
        <v>25</v>
      </c>
      <c r="F1629" s="17">
        <v>394</v>
      </c>
      <c r="G1629" s="18" t="s">
        <v>25</v>
      </c>
      <c r="H1629" s="17">
        <v>375</v>
      </c>
      <c r="I1629" s="18" t="s">
        <v>25</v>
      </c>
      <c r="J1629" s="19">
        <v>5</v>
      </c>
      <c r="K1629" s="11"/>
      <c r="L1629" s="11">
        <f>D1629*K1629</f>
        <v>0</v>
      </c>
      <c r="M1629" s="11">
        <f>IF(49999&lt;$L$9,IF($L$9&lt;100000,F1629*K1629,0),0)</f>
        <v>0</v>
      </c>
      <c r="N1629" s="11">
        <f>IF($L$9&gt;100000,H1629*K1629,0)</f>
        <v>0</v>
      </c>
    </row>
    <row r="1630" spans="2:14" s="1" customFormat="1" ht="21.95" customHeight="1" outlineLevel="2" x14ac:dyDescent="0.2">
      <c r="B1630" s="35" t="s">
        <v>3230</v>
      </c>
      <c r="C1630" s="16" t="s">
        <v>3231</v>
      </c>
      <c r="D1630" s="17">
        <v>330</v>
      </c>
      <c r="E1630" s="18" t="s">
        <v>25</v>
      </c>
      <c r="F1630" s="17">
        <v>330</v>
      </c>
      <c r="G1630" s="18" t="s">
        <v>25</v>
      </c>
      <c r="H1630" s="17">
        <v>330</v>
      </c>
      <c r="I1630" s="18" t="s">
        <v>25</v>
      </c>
      <c r="J1630" s="19">
        <v>20</v>
      </c>
      <c r="K1630" s="11"/>
      <c r="L1630" s="11">
        <f>D1630*K1630</f>
        <v>0</v>
      </c>
      <c r="M1630" s="11">
        <f>IF(49999&lt;$L$9,IF($L$9&lt;100000,F1630*K1630,0),0)</f>
        <v>0</v>
      </c>
      <c r="N1630" s="11">
        <f>IF($L$9&gt;100000,H1630*K1630,0)</f>
        <v>0</v>
      </c>
    </row>
    <row r="1631" spans="2:14" s="1" customFormat="1" ht="9.9499999999999993" customHeight="1" outlineLevel="2" x14ac:dyDescent="0.2">
      <c r="B1631" s="22" t="s">
        <v>3232</v>
      </c>
      <c r="C1631" s="23"/>
      <c r="D1631" s="24"/>
      <c r="E1631" s="24"/>
      <c r="F1631" s="24"/>
      <c r="G1631" s="24"/>
      <c r="H1631" s="24"/>
      <c r="I1631" s="24"/>
      <c r="J1631" s="15"/>
      <c r="K1631" s="15"/>
      <c r="L1631" s="15">
        <f>D1631*K1631</f>
        <v>0</v>
      </c>
      <c r="M1631" s="15">
        <f>IF(49999&lt;$L$9,IF($L$9&lt;100000,F1631*K1631,0),0)</f>
        <v>0</v>
      </c>
      <c r="N1631" s="15">
        <f>IF($L$9&gt;100000,H1631*K1631,0)</f>
        <v>0</v>
      </c>
    </row>
    <row r="1632" spans="2:14" s="1" customFormat="1" ht="21.95" customHeight="1" outlineLevel="3" x14ac:dyDescent="0.2">
      <c r="B1632" s="35" t="s">
        <v>3233</v>
      </c>
      <c r="C1632" s="16" t="s">
        <v>3234</v>
      </c>
      <c r="D1632" s="17">
        <v>500</v>
      </c>
      <c r="E1632" s="18" t="s">
        <v>25</v>
      </c>
      <c r="F1632" s="17">
        <v>500</v>
      </c>
      <c r="G1632" s="18" t="s">
        <v>25</v>
      </c>
      <c r="H1632" s="17">
        <v>500</v>
      </c>
      <c r="I1632" s="18" t="s">
        <v>25</v>
      </c>
      <c r="J1632" s="19">
        <v>13</v>
      </c>
      <c r="K1632" s="11"/>
      <c r="L1632" s="11">
        <f>D1632*K1632</f>
        <v>0</v>
      </c>
      <c r="M1632" s="11">
        <f>IF(49999&lt;$L$9,IF($L$9&lt;100000,F1632*K1632,0),0)</f>
        <v>0</v>
      </c>
      <c r="N1632" s="11">
        <f>IF($L$9&gt;100000,H1632*K1632,0)</f>
        <v>0</v>
      </c>
    </row>
    <row r="1633" spans="2:14" s="1" customFormat="1" ht="21.95" customHeight="1" outlineLevel="3" x14ac:dyDescent="0.2">
      <c r="B1633" s="35" t="s">
        <v>3235</v>
      </c>
      <c r="C1633" s="16" t="s">
        <v>3236</v>
      </c>
      <c r="D1633" s="17">
        <v>500</v>
      </c>
      <c r="E1633" s="18" t="s">
        <v>25</v>
      </c>
      <c r="F1633" s="17">
        <v>500</v>
      </c>
      <c r="G1633" s="18" t="s">
        <v>25</v>
      </c>
      <c r="H1633" s="17">
        <v>500</v>
      </c>
      <c r="I1633" s="18" t="s">
        <v>25</v>
      </c>
      <c r="J1633" s="19">
        <v>7</v>
      </c>
      <c r="K1633" s="11"/>
      <c r="L1633" s="11">
        <f>D1633*K1633</f>
        <v>0</v>
      </c>
      <c r="M1633" s="11">
        <f>IF(49999&lt;$L$9,IF($L$9&lt;100000,F1633*K1633,0),0)</f>
        <v>0</v>
      </c>
      <c r="N1633" s="11">
        <f>IF($L$9&gt;100000,H1633*K1633,0)</f>
        <v>0</v>
      </c>
    </row>
    <row r="1634" spans="2:14" s="1" customFormat="1" ht="21.95" customHeight="1" outlineLevel="3" x14ac:dyDescent="0.2">
      <c r="B1634" s="35" t="s">
        <v>3237</v>
      </c>
      <c r="C1634" s="16" t="s">
        <v>3238</v>
      </c>
      <c r="D1634" s="17">
        <v>500</v>
      </c>
      <c r="E1634" s="18" t="s">
        <v>25</v>
      </c>
      <c r="F1634" s="17">
        <v>500</v>
      </c>
      <c r="G1634" s="18" t="s">
        <v>25</v>
      </c>
      <c r="H1634" s="17">
        <v>500</v>
      </c>
      <c r="I1634" s="18" t="s">
        <v>25</v>
      </c>
      <c r="J1634" s="19">
        <v>4</v>
      </c>
      <c r="K1634" s="11"/>
      <c r="L1634" s="11">
        <f>D1634*K1634</f>
        <v>0</v>
      </c>
      <c r="M1634" s="11">
        <f>IF(49999&lt;$L$9,IF($L$9&lt;100000,F1634*K1634,0),0)</f>
        <v>0</v>
      </c>
      <c r="N1634" s="11">
        <f>IF($L$9&gt;100000,H1634*K1634,0)</f>
        <v>0</v>
      </c>
    </row>
    <row r="1635" spans="2:14" s="1" customFormat="1" ht="21.95" customHeight="1" outlineLevel="3" x14ac:dyDescent="0.2">
      <c r="B1635" s="35" t="s">
        <v>3239</v>
      </c>
      <c r="C1635" s="16" t="s">
        <v>3240</v>
      </c>
      <c r="D1635" s="17">
        <v>500</v>
      </c>
      <c r="E1635" s="18" t="s">
        <v>25</v>
      </c>
      <c r="F1635" s="17">
        <v>500</v>
      </c>
      <c r="G1635" s="18" t="s">
        <v>25</v>
      </c>
      <c r="H1635" s="17">
        <v>500</v>
      </c>
      <c r="I1635" s="18" t="s">
        <v>25</v>
      </c>
      <c r="J1635" s="19">
        <v>3</v>
      </c>
      <c r="K1635" s="11"/>
      <c r="L1635" s="11">
        <f>D1635*K1635</f>
        <v>0</v>
      </c>
      <c r="M1635" s="11">
        <f>IF(49999&lt;$L$9,IF($L$9&lt;100000,F1635*K1635,0),0)</f>
        <v>0</v>
      </c>
      <c r="N1635" s="11">
        <f>IF($L$9&gt;100000,H1635*K1635,0)</f>
        <v>0</v>
      </c>
    </row>
    <row r="1636" spans="2:14" s="1" customFormat="1" ht="21.95" customHeight="1" outlineLevel="3" x14ac:dyDescent="0.2">
      <c r="B1636" s="35" t="s">
        <v>3241</v>
      </c>
      <c r="C1636" s="16" t="s">
        <v>3242</v>
      </c>
      <c r="D1636" s="17">
        <v>500</v>
      </c>
      <c r="E1636" s="18" t="s">
        <v>25</v>
      </c>
      <c r="F1636" s="17">
        <v>500</v>
      </c>
      <c r="G1636" s="18" t="s">
        <v>25</v>
      </c>
      <c r="H1636" s="17">
        <v>500</v>
      </c>
      <c r="I1636" s="18" t="s">
        <v>25</v>
      </c>
      <c r="J1636" s="19">
        <v>8</v>
      </c>
      <c r="K1636" s="11"/>
      <c r="L1636" s="11">
        <f>D1636*K1636</f>
        <v>0</v>
      </c>
      <c r="M1636" s="11">
        <f>IF(49999&lt;$L$9,IF($L$9&lt;100000,F1636*K1636,0),0)</f>
        <v>0</v>
      </c>
      <c r="N1636" s="11">
        <f>IF($L$9&gt;100000,H1636*K1636,0)</f>
        <v>0</v>
      </c>
    </row>
    <row r="1637" spans="2:14" s="1" customFormat="1" ht="21.95" customHeight="1" outlineLevel="3" x14ac:dyDescent="0.2">
      <c r="B1637" s="35" t="s">
        <v>3243</v>
      </c>
      <c r="C1637" s="16" t="s">
        <v>3244</v>
      </c>
      <c r="D1637" s="17">
        <v>500</v>
      </c>
      <c r="E1637" s="18" t="s">
        <v>25</v>
      </c>
      <c r="F1637" s="17">
        <v>500</v>
      </c>
      <c r="G1637" s="18" t="s">
        <v>25</v>
      </c>
      <c r="H1637" s="17">
        <v>500</v>
      </c>
      <c r="I1637" s="18" t="s">
        <v>25</v>
      </c>
      <c r="J1637" s="19">
        <v>8</v>
      </c>
      <c r="K1637" s="11"/>
      <c r="L1637" s="11">
        <f>D1637*K1637</f>
        <v>0</v>
      </c>
      <c r="M1637" s="11">
        <f>IF(49999&lt;$L$9,IF($L$9&lt;100000,F1637*K1637,0),0)</f>
        <v>0</v>
      </c>
      <c r="N1637" s="11">
        <f>IF($L$9&gt;100000,H1637*K1637,0)</f>
        <v>0</v>
      </c>
    </row>
    <row r="1638" spans="2:14" s="1" customFormat="1" ht="11.1" customHeight="1" outlineLevel="3" x14ac:dyDescent="0.2">
      <c r="B1638" s="35" t="s">
        <v>3245</v>
      </c>
      <c r="C1638" s="16" t="s">
        <v>3246</v>
      </c>
      <c r="D1638" s="17">
        <v>182</v>
      </c>
      <c r="E1638" s="18" t="s">
        <v>25</v>
      </c>
      <c r="F1638" s="17">
        <v>33</v>
      </c>
      <c r="G1638" s="18" t="s">
        <v>25</v>
      </c>
      <c r="H1638" s="17">
        <v>31.5</v>
      </c>
      <c r="I1638" s="18" t="s">
        <v>25</v>
      </c>
      <c r="J1638" s="19">
        <v>149</v>
      </c>
      <c r="K1638" s="11"/>
      <c r="L1638" s="11">
        <f>D1638*K1638</f>
        <v>0</v>
      </c>
      <c r="M1638" s="11">
        <f>IF(49999&lt;$L$9,IF($L$9&lt;100000,F1638*K1638,0),0)</f>
        <v>0</v>
      </c>
      <c r="N1638" s="11">
        <f>IF($L$9&gt;100000,H1638*K1638,0)</f>
        <v>0</v>
      </c>
    </row>
    <row r="1639" spans="2:14" s="1" customFormat="1" ht="21.95" customHeight="1" outlineLevel="3" x14ac:dyDescent="0.2">
      <c r="B1639" s="35" t="s">
        <v>3247</v>
      </c>
      <c r="C1639" s="16" t="s">
        <v>3248</v>
      </c>
      <c r="D1639" s="17">
        <v>100</v>
      </c>
      <c r="E1639" s="18" t="s">
        <v>25</v>
      </c>
      <c r="F1639" s="17">
        <v>100</v>
      </c>
      <c r="G1639" s="18" t="s">
        <v>25</v>
      </c>
      <c r="H1639" s="17">
        <v>100</v>
      </c>
      <c r="I1639" s="18" t="s">
        <v>25</v>
      </c>
      <c r="J1639" s="19">
        <v>3</v>
      </c>
      <c r="K1639" s="11"/>
      <c r="L1639" s="11">
        <f>D1639*K1639</f>
        <v>0</v>
      </c>
      <c r="M1639" s="11">
        <f>IF(49999&lt;$L$9,IF($L$9&lt;100000,F1639*K1639,0),0)</f>
        <v>0</v>
      </c>
      <c r="N1639" s="11">
        <f>IF($L$9&gt;100000,H1639*K1639,0)</f>
        <v>0</v>
      </c>
    </row>
    <row r="1640" spans="2:14" s="1" customFormat="1" ht="21.95" customHeight="1" outlineLevel="3" x14ac:dyDescent="0.2">
      <c r="B1640" s="35" t="s">
        <v>3249</v>
      </c>
      <c r="C1640" s="16" t="s">
        <v>3250</v>
      </c>
      <c r="D1640" s="17">
        <v>100</v>
      </c>
      <c r="E1640" s="18" t="s">
        <v>25</v>
      </c>
      <c r="F1640" s="17">
        <v>100</v>
      </c>
      <c r="G1640" s="18" t="s">
        <v>25</v>
      </c>
      <c r="H1640" s="17">
        <v>100</v>
      </c>
      <c r="I1640" s="18" t="s">
        <v>25</v>
      </c>
      <c r="J1640" s="19">
        <v>7</v>
      </c>
      <c r="K1640" s="11"/>
      <c r="L1640" s="11">
        <f>D1640*K1640</f>
        <v>0</v>
      </c>
      <c r="M1640" s="11">
        <f>IF(49999&lt;$L$9,IF($L$9&lt;100000,F1640*K1640,0),0)</f>
        <v>0</v>
      </c>
      <c r="N1640" s="11">
        <f>IF($L$9&gt;100000,H1640*K1640,0)</f>
        <v>0</v>
      </c>
    </row>
    <row r="1641" spans="2:14" s="1" customFormat="1" ht="21.95" customHeight="1" outlineLevel="3" x14ac:dyDescent="0.2">
      <c r="B1641" s="35" t="s">
        <v>3251</v>
      </c>
      <c r="C1641" s="16" t="s">
        <v>3252</v>
      </c>
      <c r="D1641" s="17">
        <v>100</v>
      </c>
      <c r="E1641" s="18" t="s">
        <v>25</v>
      </c>
      <c r="F1641" s="17">
        <v>100</v>
      </c>
      <c r="G1641" s="18" t="s">
        <v>25</v>
      </c>
      <c r="H1641" s="17">
        <v>100</v>
      </c>
      <c r="I1641" s="18" t="s">
        <v>25</v>
      </c>
      <c r="J1641" s="19">
        <v>1</v>
      </c>
      <c r="K1641" s="11"/>
      <c r="L1641" s="11">
        <f>D1641*K1641</f>
        <v>0</v>
      </c>
      <c r="M1641" s="11">
        <f>IF(49999&lt;$L$9,IF($L$9&lt;100000,F1641*K1641,0),0)</f>
        <v>0</v>
      </c>
      <c r="N1641" s="11">
        <f>IF($L$9&gt;100000,H1641*K1641,0)</f>
        <v>0</v>
      </c>
    </row>
    <row r="1642" spans="2:14" s="1" customFormat="1" ht="21.95" customHeight="1" outlineLevel="3" x14ac:dyDescent="0.2">
      <c r="B1642" s="35" t="s">
        <v>3253</v>
      </c>
      <c r="C1642" s="16" t="s">
        <v>3254</v>
      </c>
      <c r="D1642" s="17">
        <v>500</v>
      </c>
      <c r="E1642" s="18" t="s">
        <v>25</v>
      </c>
      <c r="F1642" s="17">
        <v>500</v>
      </c>
      <c r="G1642" s="18" t="s">
        <v>25</v>
      </c>
      <c r="H1642" s="17">
        <v>500</v>
      </c>
      <c r="I1642" s="18" t="s">
        <v>25</v>
      </c>
      <c r="J1642" s="19">
        <v>11</v>
      </c>
      <c r="K1642" s="11"/>
      <c r="L1642" s="11">
        <f>D1642*K1642</f>
        <v>0</v>
      </c>
      <c r="M1642" s="11">
        <f>IF(49999&lt;$L$9,IF($L$9&lt;100000,F1642*K1642,0),0)</f>
        <v>0</v>
      </c>
      <c r="N1642" s="11">
        <f>IF($L$9&gt;100000,H1642*K1642,0)</f>
        <v>0</v>
      </c>
    </row>
    <row r="1643" spans="2:14" s="1" customFormat="1" ht="21.95" customHeight="1" outlineLevel="3" x14ac:dyDescent="0.2">
      <c r="B1643" s="35" t="s">
        <v>3255</v>
      </c>
      <c r="C1643" s="16" t="s">
        <v>3256</v>
      </c>
      <c r="D1643" s="17">
        <v>500</v>
      </c>
      <c r="E1643" s="18" t="s">
        <v>25</v>
      </c>
      <c r="F1643" s="17">
        <v>500</v>
      </c>
      <c r="G1643" s="18" t="s">
        <v>25</v>
      </c>
      <c r="H1643" s="17">
        <v>500</v>
      </c>
      <c r="I1643" s="18" t="s">
        <v>25</v>
      </c>
      <c r="J1643" s="19">
        <v>2</v>
      </c>
      <c r="K1643" s="11"/>
      <c r="L1643" s="11">
        <f>D1643*K1643</f>
        <v>0</v>
      </c>
      <c r="M1643" s="11">
        <f>IF(49999&lt;$L$9,IF($L$9&lt;100000,F1643*K1643,0),0)</f>
        <v>0</v>
      </c>
      <c r="N1643" s="11">
        <f>IF($L$9&gt;100000,H1643*K1643,0)</f>
        <v>0</v>
      </c>
    </row>
    <row r="1644" spans="2:14" s="1" customFormat="1" ht="21.95" customHeight="1" outlineLevel="3" x14ac:dyDescent="0.2">
      <c r="B1644" s="35" t="s">
        <v>3257</v>
      </c>
      <c r="C1644" s="16" t="s">
        <v>3258</v>
      </c>
      <c r="D1644" s="17">
        <v>500</v>
      </c>
      <c r="E1644" s="18" t="s">
        <v>25</v>
      </c>
      <c r="F1644" s="17">
        <v>500</v>
      </c>
      <c r="G1644" s="18" t="s">
        <v>25</v>
      </c>
      <c r="H1644" s="17">
        <v>500</v>
      </c>
      <c r="I1644" s="18" t="s">
        <v>25</v>
      </c>
      <c r="J1644" s="19">
        <v>1</v>
      </c>
      <c r="K1644" s="11"/>
      <c r="L1644" s="11">
        <f>D1644*K1644</f>
        <v>0</v>
      </c>
      <c r="M1644" s="11">
        <f>IF(49999&lt;$L$9,IF($L$9&lt;100000,F1644*K1644,0),0)</f>
        <v>0</v>
      </c>
      <c r="N1644" s="11">
        <f>IF($L$9&gt;100000,H1644*K1644,0)</f>
        <v>0</v>
      </c>
    </row>
    <row r="1645" spans="2:14" s="1" customFormat="1" ht="21.95" customHeight="1" outlineLevel="3" x14ac:dyDescent="0.2">
      <c r="B1645" s="35" t="s">
        <v>3259</v>
      </c>
      <c r="C1645" s="16" t="s">
        <v>3260</v>
      </c>
      <c r="D1645" s="17">
        <v>50</v>
      </c>
      <c r="E1645" s="18" t="s">
        <v>25</v>
      </c>
      <c r="F1645" s="17">
        <v>50</v>
      </c>
      <c r="G1645" s="18" t="s">
        <v>25</v>
      </c>
      <c r="H1645" s="17">
        <v>50</v>
      </c>
      <c r="I1645" s="18" t="s">
        <v>25</v>
      </c>
      <c r="J1645" s="19">
        <v>25</v>
      </c>
      <c r="K1645" s="11"/>
      <c r="L1645" s="11">
        <f>D1645*K1645</f>
        <v>0</v>
      </c>
      <c r="M1645" s="11">
        <f>IF(49999&lt;$L$9,IF($L$9&lt;100000,F1645*K1645,0),0)</f>
        <v>0</v>
      </c>
      <c r="N1645" s="11">
        <f>IF($L$9&gt;100000,H1645*K1645,0)</f>
        <v>0</v>
      </c>
    </row>
    <row r="1646" spans="2:14" s="1" customFormat="1" ht="21.95" customHeight="1" outlineLevel="3" x14ac:dyDescent="0.2">
      <c r="B1646" s="35" t="s">
        <v>3261</v>
      </c>
      <c r="C1646" s="16" t="s">
        <v>3262</v>
      </c>
      <c r="D1646" s="17">
        <v>50</v>
      </c>
      <c r="E1646" s="18" t="s">
        <v>25</v>
      </c>
      <c r="F1646" s="17">
        <v>50</v>
      </c>
      <c r="G1646" s="18" t="s">
        <v>25</v>
      </c>
      <c r="H1646" s="17">
        <v>50</v>
      </c>
      <c r="I1646" s="18" t="s">
        <v>25</v>
      </c>
      <c r="J1646" s="19">
        <v>23</v>
      </c>
      <c r="K1646" s="11"/>
      <c r="L1646" s="11">
        <f>D1646*K1646</f>
        <v>0</v>
      </c>
      <c r="M1646" s="11">
        <f>IF(49999&lt;$L$9,IF($L$9&lt;100000,F1646*K1646,0),0)</f>
        <v>0</v>
      </c>
      <c r="N1646" s="11">
        <f>IF($L$9&gt;100000,H1646*K1646,0)</f>
        <v>0</v>
      </c>
    </row>
    <row r="1647" spans="2:14" s="1" customFormat="1" ht="21.95" customHeight="1" outlineLevel="3" x14ac:dyDescent="0.2">
      <c r="B1647" s="35" t="s">
        <v>3263</v>
      </c>
      <c r="C1647" s="16" t="s">
        <v>3264</v>
      </c>
      <c r="D1647" s="17">
        <v>50</v>
      </c>
      <c r="E1647" s="18" t="s">
        <v>25</v>
      </c>
      <c r="F1647" s="17">
        <v>50</v>
      </c>
      <c r="G1647" s="18" t="s">
        <v>25</v>
      </c>
      <c r="H1647" s="17">
        <v>50</v>
      </c>
      <c r="I1647" s="18" t="s">
        <v>25</v>
      </c>
      <c r="J1647" s="19">
        <v>24</v>
      </c>
      <c r="K1647" s="11"/>
      <c r="L1647" s="11">
        <f>D1647*K1647</f>
        <v>0</v>
      </c>
      <c r="M1647" s="11">
        <f>IF(49999&lt;$L$9,IF($L$9&lt;100000,F1647*K1647,0),0)</f>
        <v>0</v>
      </c>
      <c r="N1647" s="11">
        <f>IF($L$9&gt;100000,H1647*K1647,0)</f>
        <v>0</v>
      </c>
    </row>
    <row r="1648" spans="2:14" s="1" customFormat="1" ht="21.95" customHeight="1" outlineLevel="3" x14ac:dyDescent="0.2">
      <c r="B1648" s="35" t="s">
        <v>3265</v>
      </c>
      <c r="C1648" s="16" t="s">
        <v>3266</v>
      </c>
      <c r="D1648" s="17">
        <v>50</v>
      </c>
      <c r="E1648" s="18" t="s">
        <v>25</v>
      </c>
      <c r="F1648" s="17">
        <v>50</v>
      </c>
      <c r="G1648" s="18" t="s">
        <v>25</v>
      </c>
      <c r="H1648" s="17">
        <v>50</v>
      </c>
      <c r="I1648" s="18" t="s">
        <v>25</v>
      </c>
      <c r="J1648" s="19">
        <v>23</v>
      </c>
      <c r="K1648" s="11"/>
      <c r="L1648" s="11">
        <f>D1648*K1648</f>
        <v>0</v>
      </c>
      <c r="M1648" s="11">
        <f>IF(49999&lt;$L$9,IF($L$9&lt;100000,F1648*K1648,0),0)</f>
        <v>0</v>
      </c>
      <c r="N1648" s="11">
        <f>IF($L$9&gt;100000,H1648*K1648,0)</f>
        <v>0</v>
      </c>
    </row>
    <row r="1649" spans="2:14" s="1" customFormat="1" ht="21.95" customHeight="1" outlineLevel="3" x14ac:dyDescent="0.2">
      <c r="B1649" s="35" t="s">
        <v>3267</v>
      </c>
      <c r="C1649" s="16" t="s">
        <v>3268</v>
      </c>
      <c r="D1649" s="17">
        <v>50</v>
      </c>
      <c r="E1649" s="18" t="s">
        <v>25</v>
      </c>
      <c r="F1649" s="17">
        <v>50</v>
      </c>
      <c r="G1649" s="18" t="s">
        <v>25</v>
      </c>
      <c r="H1649" s="17">
        <v>50</v>
      </c>
      <c r="I1649" s="18" t="s">
        <v>25</v>
      </c>
      <c r="J1649" s="19">
        <v>24</v>
      </c>
      <c r="K1649" s="11"/>
      <c r="L1649" s="11">
        <f>D1649*K1649</f>
        <v>0</v>
      </c>
      <c r="M1649" s="11">
        <f>IF(49999&lt;$L$9,IF($L$9&lt;100000,F1649*K1649,0),0)</f>
        <v>0</v>
      </c>
      <c r="N1649" s="11">
        <f>IF($L$9&gt;100000,H1649*K1649,0)</f>
        <v>0</v>
      </c>
    </row>
    <row r="1650" spans="2:14" s="1" customFormat="1" ht="21.95" customHeight="1" outlineLevel="3" x14ac:dyDescent="0.2">
      <c r="B1650" s="35" t="s">
        <v>3269</v>
      </c>
      <c r="C1650" s="16" t="s">
        <v>3270</v>
      </c>
      <c r="D1650" s="17">
        <v>50</v>
      </c>
      <c r="E1650" s="18" t="s">
        <v>25</v>
      </c>
      <c r="F1650" s="17">
        <v>50</v>
      </c>
      <c r="G1650" s="18" t="s">
        <v>25</v>
      </c>
      <c r="H1650" s="17">
        <v>50</v>
      </c>
      <c r="I1650" s="18" t="s">
        <v>25</v>
      </c>
      <c r="J1650" s="19">
        <v>33</v>
      </c>
      <c r="K1650" s="11"/>
      <c r="L1650" s="11">
        <f>D1650*K1650</f>
        <v>0</v>
      </c>
      <c r="M1650" s="11">
        <f>IF(49999&lt;$L$9,IF($L$9&lt;100000,F1650*K1650,0),0)</f>
        <v>0</v>
      </c>
      <c r="N1650" s="11">
        <f>IF($L$9&gt;100000,H1650*K1650,0)</f>
        <v>0</v>
      </c>
    </row>
    <row r="1651" spans="2:14" s="1" customFormat="1" ht="21.95" customHeight="1" outlineLevel="3" x14ac:dyDescent="0.2">
      <c r="B1651" s="35" t="s">
        <v>3271</v>
      </c>
      <c r="C1651" s="16" t="s">
        <v>3272</v>
      </c>
      <c r="D1651" s="17">
        <v>50</v>
      </c>
      <c r="E1651" s="18" t="s">
        <v>25</v>
      </c>
      <c r="F1651" s="17">
        <v>50</v>
      </c>
      <c r="G1651" s="18" t="s">
        <v>25</v>
      </c>
      <c r="H1651" s="17">
        <v>50</v>
      </c>
      <c r="I1651" s="18" t="s">
        <v>25</v>
      </c>
      <c r="J1651" s="19">
        <v>28</v>
      </c>
      <c r="K1651" s="11"/>
      <c r="L1651" s="11">
        <f>D1651*K1651</f>
        <v>0</v>
      </c>
      <c r="M1651" s="11">
        <f>IF(49999&lt;$L$9,IF($L$9&lt;100000,F1651*K1651,0),0)</f>
        <v>0</v>
      </c>
      <c r="N1651" s="11">
        <f>IF($L$9&gt;100000,H1651*K1651,0)</f>
        <v>0</v>
      </c>
    </row>
    <row r="1652" spans="2:14" s="1" customFormat="1" ht="21.95" customHeight="1" outlineLevel="3" x14ac:dyDescent="0.2">
      <c r="B1652" s="35" t="s">
        <v>3273</v>
      </c>
      <c r="C1652" s="16" t="s">
        <v>3274</v>
      </c>
      <c r="D1652" s="17">
        <v>50</v>
      </c>
      <c r="E1652" s="18" t="s">
        <v>25</v>
      </c>
      <c r="F1652" s="17">
        <v>50</v>
      </c>
      <c r="G1652" s="18" t="s">
        <v>25</v>
      </c>
      <c r="H1652" s="17">
        <v>50</v>
      </c>
      <c r="I1652" s="18" t="s">
        <v>25</v>
      </c>
      <c r="J1652" s="19">
        <v>25</v>
      </c>
      <c r="K1652" s="11"/>
      <c r="L1652" s="11">
        <f>D1652*K1652</f>
        <v>0</v>
      </c>
      <c r="M1652" s="11">
        <f>IF(49999&lt;$L$9,IF($L$9&lt;100000,F1652*K1652,0),0)</f>
        <v>0</v>
      </c>
      <c r="N1652" s="11">
        <f>IF($L$9&gt;100000,H1652*K1652,0)</f>
        <v>0</v>
      </c>
    </row>
    <row r="1653" spans="2:14" s="1" customFormat="1" ht="21.95" customHeight="1" outlineLevel="3" x14ac:dyDescent="0.2">
      <c r="B1653" s="35" t="s">
        <v>3275</v>
      </c>
      <c r="C1653" s="16" t="s">
        <v>3276</v>
      </c>
      <c r="D1653" s="17">
        <v>400</v>
      </c>
      <c r="E1653" s="18" t="s">
        <v>25</v>
      </c>
      <c r="F1653" s="17">
        <v>400</v>
      </c>
      <c r="G1653" s="18" t="s">
        <v>25</v>
      </c>
      <c r="H1653" s="17">
        <v>400</v>
      </c>
      <c r="I1653" s="18" t="s">
        <v>25</v>
      </c>
      <c r="J1653" s="19">
        <v>1</v>
      </c>
      <c r="K1653" s="11"/>
      <c r="L1653" s="11">
        <f>D1653*K1653</f>
        <v>0</v>
      </c>
      <c r="M1653" s="11">
        <f>IF(49999&lt;$L$9,IF($L$9&lt;100000,F1653*K1653,0),0)</f>
        <v>0</v>
      </c>
      <c r="N1653" s="11">
        <f>IF($L$9&gt;100000,H1653*K1653,0)</f>
        <v>0</v>
      </c>
    </row>
    <row r="1654" spans="2:14" s="1" customFormat="1" ht="21.95" customHeight="1" outlineLevel="3" x14ac:dyDescent="0.2">
      <c r="B1654" s="35" t="s">
        <v>3277</v>
      </c>
      <c r="C1654" s="16" t="s">
        <v>3278</v>
      </c>
      <c r="D1654" s="17">
        <v>400</v>
      </c>
      <c r="E1654" s="18" t="s">
        <v>25</v>
      </c>
      <c r="F1654" s="17">
        <v>400</v>
      </c>
      <c r="G1654" s="18" t="s">
        <v>25</v>
      </c>
      <c r="H1654" s="17">
        <v>400</v>
      </c>
      <c r="I1654" s="18" t="s">
        <v>25</v>
      </c>
      <c r="J1654" s="19">
        <v>3</v>
      </c>
      <c r="K1654" s="11"/>
      <c r="L1654" s="11">
        <f>D1654*K1654</f>
        <v>0</v>
      </c>
      <c r="M1654" s="11">
        <f>IF(49999&lt;$L$9,IF($L$9&lt;100000,F1654*K1654,0),0)</f>
        <v>0</v>
      </c>
      <c r="N1654" s="11">
        <f>IF($L$9&gt;100000,H1654*K1654,0)</f>
        <v>0</v>
      </c>
    </row>
    <row r="1655" spans="2:14" s="1" customFormat="1" ht="21.95" customHeight="1" outlineLevel="3" x14ac:dyDescent="0.2">
      <c r="B1655" s="35" t="s">
        <v>3279</v>
      </c>
      <c r="C1655" s="16" t="s">
        <v>3280</v>
      </c>
      <c r="D1655" s="17">
        <v>55</v>
      </c>
      <c r="E1655" s="18" t="s">
        <v>25</v>
      </c>
      <c r="F1655" s="17">
        <v>55</v>
      </c>
      <c r="G1655" s="18" t="s">
        <v>25</v>
      </c>
      <c r="H1655" s="17">
        <v>55</v>
      </c>
      <c r="I1655" s="18" t="s">
        <v>25</v>
      </c>
      <c r="J1655" s="19">
        <v>166</v>
      </c>
      <c r="K1655" s="11"/>
      <c r="L1655" s="11">
        <f>D1655*K1655</f>
        <v>0</v>
      </c>
      <c r="M1655" s="11">
        <f>IF(49999&lt;$L$9,IF($L$9&lt;100000,F1655*K1655,0),0)</f>
        <v>0</v>
      </c>
      <c r="N1655" s="11">
        <f>IF($L$9&gt;100000,H1655*K1655,0)</f>
        <v>0</v>
      </c>
    </row>
    <row r="1656" spans="2:14" s="1" customFormat="1" ht="21.95" customHeight="1" outlineLevel="3" x14ac:dyDescent="0.2">
      <c r="B1656" s="35" t="s">
        <v>3281</v>
      </c>
      <c r="C1656" s="16" t="s">
        <v>3282</v>
      </c>
      <c r="D1656" s="17">
        <v>88</v>
      </c>
      <c r="E1656" s="18" t="s">
        <v>25</v>
      </c>
      <c r="F1656" s="17">
        <v>88</v>
      </c>
      <c r="G1656" s="18" t="s">
        <v>25</v>
      </c>
      <c r="H1656" s="17">
        <v>88</v>
      </c>
      <c r="I1656" s="18" t="s">
        <v>25</v>
      </c>
      <c r="J1656" s="19">
        <v>156</v>
      </c>
      <c r="K1656" s="11"/>
      <c r="L1656" s="11">
        <f>D1656*K1656</f>
        <v>0</v>
      </c>
      <c r="M1656" s="11">
        <f>IF(49999&lt;$L$9,IF($L$9&lt;100000,F1656*K1656,0),0)</f>
        <v>0</v>
      </c>
      <c r="N1656" s="11">
        <f>IF($L$9&gt;100000,H1656*K1656,0)</f>
        <v>0</v>
      </c>
    </row>
    <row r="1657" spans="2:14" s="1" customFormat="1" ht="21.95" customHeight="1" outlineLevel="3" x14ac:dyDescent="0.2">
      <c r="B1657" s="35" t="s">
        <v>3283</v>
      </c>
      <c r="C1657" s="16" t="s">
        <v>3284</v>
      </c>
      <c r="D1657" s="17">
        <v>55</v>
      </c>
      <c r="E1657" s="18" t="s">
        <v>25</v>
      </c>
      <c r="F1657" s="17">
        <v>55</v>
      </c>
      <c r="G1657" s="18" t="s">
        <v>25</v>
      </c>
      <c r="H1657" s="17">
        <v>55</v>
      </c>
      <c r="I1657" s="18" t="s">
        <v>25</v>
      </c>
      <c r="J1657" s="19">
        <v>78</v>
      </c>
      <c r="K1657" s="11"/>
      <c r="L1657" s="11">
        <f>D1657*K1657</f>
        <v>0</v>
      </c>
      <c r="M1657" s="11">
        <f>IF(49999&lt;$L$9,IF($L$9&lt;100000,F1657*K1657,0),0)</f>
        <v>0</v>
      </c>
      <c r="N1657" s="11">
        <f>IF($L$9&gt;100000,H1657*K1657,0)</f>
        <v>0</v>
      </c>
    </row>
    <row r="1658" spans="2:14" s="1" customFormat="1" ht="21.95" customHeight="1" outlineLevel="3" x14ac:dyDescent="0.2">
      <c r="B1658" s="35" t="s">
        <v>3285</v>
      </c>
      <c r="C1658" s="16" t="s">
        <v>3286</v>
      </c>
      <c r="D1658" s="17">
        <v>55</v>
      </c>
      <c r="E1658" s="18" t="s">
        <v>25</v>
      </c>
      <c r="F1658" s="17">
        <v>55</v>
      </c>
      <c r="G1658" s="18" t="s">
        <v>25</v>
      </c>
      <c r="H1658" s="17">
        <v>55</v>
      </c>
      <c r="I1658" s="18" t="s">
        <v>25</v>
      </c>
      <c r="J1658" s="19">
        <v>93</v>
      </c>
      <c r="K1658" s="11"/>
      <c r="L1658" s="11">
        <f>D1658*K1658</f>
        <v>0</v>
      </c>
      <c r="M1658" s="11">
        <f>IF(49999&lt;$L$9,IF($L$9&lt;100000,F1658*K1658,0),0)</f>
        <v>0</v>
      </c>
      <c r="N1658" s="11">
        <f>IF($L$9&gt;100000,H1658*K1658,0)</f>
        <v>0</v>
      </c>
    </row>
    <row r="1659" spans="2:14" s="1" customFormat="1" ht="21.95" customHeight="1" outlineLevel="3" x14ac:dyDescent="0.2">
      <c r="B1659" s="35" t="s">
        <v>3287</v>
      </c>
      <c r="C1659" s="16" t="s">
        <v>3288</v>
      </c>
      <c r="D1659" s="17">
        <v>55</v>
      </c>
      <c r="E1659" s="18" t="s">
        <v>25</v>
      </c>
      <c r="F1659" s="17">
        <v>55</v>
      </c>
      <c r="G1659" s="18" t="s">
        <v>25</v>
      </c>
      <c r="H1659" s="17">
        <v>55</v>
      </c>
      <c r="I1659" s="18" t="s">
        <v>25</v>
      </c>
      <c r="J1659" s="19">
        <v>41</v>
      </c>
      <c r="K1659" s="11"/>
      <c r="L1659" s="11">
        <f>D1659*K1659</f>
        <v>0</v>
      </c>
      <c r="M1659" s="11">
        <f>IF(49999&lt;$L$9,IF($L$9&lt;100000,F1659*K1659,0),0)</f>
        <v>0</v>
      </c>
      <c r="N1659" s="11">
        <f>IF($L$9&gt;100000,H1659*K1659,0)</f>
        <v>0</v>
      </c>
    </row>
    <row r="1660" spans="2:14" s="1" customFormat="1" ht="21.95" customHeight="1" outlineLevel="3" x14ac:dyDescent="0.2">
      <c r="B1660" s="35" t="s">
        <v>3289</v>
      </c>
      <c r="C1660" s="16" t="s">
        <v>3290</v>
      </c>
      <c r="D1660" s="17">
        <v>55</v>
      </c>
      <c r="E1660" s="18" t="s">
        <v>25</v>
      </c>
      <c r="F1660" s="17">
        <v>55</v>
      </c>
      <c r="G1660" s="18" t="s">
        <v>25</v>
      </c>
      <c r="H1660" s="17">
        <v>55</v>
      </c>
      <c r="I1660" s="18" t="s">
        <v>25</v>
      </c>
      <c r="J1660" s="19">
        <v>203</v>
      </c>
      <c r="K1660" s="11"/>
      <c r="L1660" s="11">
        <f>D1660*K1660</f>
        <v>0</v>
      </c>
      <c r="M1660" s="11">
        <f>IF(49999&lt;$L$9,IF($L$9&lt;100000,F1660*K1660,0),0)</f>
        <v>0</v>
      </c>
      <c r="N1660" s="11">
        <f>IF($L$9&gt;100000,H1660*K1660,0)</f>
        <v>0</v>
      </c>
    </row>
    <row r="1661" spans="2:14" s="1" customFormat="1" ht="21.95" customHeight="1" outlineLevel="3" x14ac:dyDescent="0.2">
      <c r="B1661" s="35" t="s">
        <v>3291</v>
      </c>
      <c r="C1661" s="16" t="s">
        <v>3292</v>
      </c>
      <c r="D1661" s="17">
        <v>88</v>
      </c>
      <c r="E1661" s="18" t="s">
        <v>25</v>
      </c>
      <c r="F1661" s="17">
        <v>88</v>
      </c>
      <c r="G1661" s="18" t="s">
        <v>25</v>
      </c>
      <c r="H1661" s="17">
        <v>88</v>
      </c>
      <c r="I1661" s="18" t="s">
        <v>25</v>
      </c>
      <c r="J1661" s="19">
        <v>53</v>
      </c>
      <c r="K1661" s="11"/>
      <c r="L1661" s="11">
        <f>D1661*K1661</f>
        <v>0</v>
      </c>
      <c r="M1661" s="11">
        <f>IF(49999&lt;$L$9,IF($L$9&lt;100000,F1661*K1661,0),0)</f>
        <v>0</v>
      </c>
      <c r="N1661" s="11">
        <f>IF($L$9&gt;100000,H1661*K1661,0)</f>
        <v>0</v>
      </c>
    </row>
    <row r="1662" spans="2:14" s="1" customFormat="1" ht="21.95" customHeight="1" outlineLevel="3" x14ac:dyDescent="0.2">
      <c r="B1662" s="35" t="s">
        <v>3293</v>
      </c>
      <c r="C1662" s="16" t="s">
        <v>3294</v>
      </c>
      <c r="D1662" s="17">
        <v>55</v>
      </c>
      <c r="E1662" s="18" t="s">
        <v>25</v>
      </c>
      <c r="F1662" s="17">
        <v>55</v>
      </c>
      <c r="G1662" s="18" t="s">
        <v>25</v>
      </c>
      <c r="H1662" s="17">
        <v>55</v>
      </c>
      <c r="I1662" s="18" t="s">
        <v>25</v>
      </c>
      <c r="J1662" s="19">
        <v>67</v>
      </c>
      <c r="K1662" s="11"/>
      <c r="L1662" s="11">
        <f>D1662*K1662</f>
        <v>0</v>
      </c>
      <c r="M1662" s="11">
        <f>IF(49999&lt;$L$9,IF($L$9&lt;100000,F1662*K1662,0),0)</f>
        <v>0</v>
      </c>
      <c r="N1662" s="11">
        <f>IF($L$9&gt;100000,H1662*K1662,0)</f>
        <v>0</v>
      </c>
    </row>
    <row r="1663" spans="2:14" s="1" customFormat="1" ht="21.95" customHeight="1" outlineLevel="3" x14ac:dyDescent="0.2">
      <c r="B1663" s="35" t="s">
        <v>3295</v>
      </c>
      <c r="C1663" s="16" t="s">
        <v>3296</v>
      </c>
      <c r="D1663" s="17">
        <v>70</v>
      </c>
      <c r="E1663" s="18" t="s">
        <v>25</v>
      </c>
      <c r="F1663" s="17">
        <v>70</v>
      </c>
      <c r="G1663" s="18" t="s">
        <v>25</v>
      </c>
      <c r="H1663" s="17">
        <v>70</v>
      </c>
      <c r="I1663" s="18" t="s">
        <v>25</v>
      </c>
      <c r="J1663" s="19">
        <v>153</v>
      </c>
      <c r="K1663" s="11"/>
      <c r="L1663" s="11">
        <f>D1663*K1663</f>
        <v>0</v>
      </c>
      <c r="M1663" s="11">
        <f>IF(49999&lt;$L$9,IF($L$9&lt;100000,F1663*K1663,0),0)</f>
        <v>0</v>
      </c>
      <c r="N1663" s="11">
        <f>IF($L$9&gt;100000,H1663*K1663,0)</f>
        <v>0</v>
      </c>
    </row>
    <row r="1664" spans="2:14" s="1" customFormat="1" ht="11.1" customHeight="1" outlineLevel="3" x14ac:dyDescent="0.2">
      <c r="B1664" s="35" t="s">
        <v>3297</v>
      </c>
      <c r="C1664" s="16" t="s">
        <v>3298</v>
      </c>
      <c r="D1664" s="17">
        <v>70</v>
      </c>
      <c r="E1664" s="18" t="s">
        <v>25</v>
      </c>
      <c r="F1664" s="17">
        <v>70</v>
      </c>
      <c r="G1664" s="18" t="s">
        <v>25</v>
      </c>
      <c r="H1664" s="17">
        <v>70</v>
      </c>
      <c r="I1664" s="18" t="s">
        <v>25</v>
      </c>
      <c r="J1664" s="19">
        <v>41</v>
      </c>
      <c r="K1664" s="11"/>
      <c r="L1664" s="11">
        <f>D1664*K1664</f>
        <v>0</v>
      </c>
      <c r="M1664" s="11">
        <f>IF(49999&lt;$L$9,IF($L$9&lt;100000,F1664*K1664,0),0)</f>
        <v>0</v>
      </c>
      <c r="N1664" s="11">
        <f>IF($L$9&gt;100000,H1664*K1664,0)</f>
        <v>0</v>
      </c>
    </row>
    <row r="1665" spans="2:14" s="1" customFormat="1" ht="21.95" customHeight="1" outlineLevel="3" x14ac:dyDescent="0.2">
      <c r="B1665" s="35" t="s">
        <v>3299</v>
      </c>
      <c r="C1665" s="16" t="s">
        <v>3300</v>
      </c>
      <c r="D1665" s="17">
        <v>70</v>
      </c>
      <c r="E1665" s="18" t="s">
        <v>25</v>
      </c>
      <c r="F1665" s="17">
        <v>70</v>
      </c>
      <c r="G1665" s="18" t="s">
        <v>25</v>
      </c>
      <c r="H1665" s="17">
        <v>70</v>
      </c>
      <c r="I1665" s="18" t="s">
        <v>25</v>
      </c>
      <c r="J1665" s="19">
        <v>87</v>
      </c>
      <c r="K1665" s="11"/>
      <c r="L1665" s="11">
        <f>D1665*K1665</f>
        <v>0</v>
      </c>
      <c r="M1665" s="11">
        <f>IF(49999&lt;$L$9,IF($L$9&lt;100000,F1665*K1665,0),0)</f>
        <v>0</v>
      </c>
      <c r="N1665" s="11">
        <f>IF($L$9&gt;100000,H1665*K1665,0)</f>
        <v>0</v>
      </c>
    </row>
    <row r="1666" spans="2:14" s="1" customFormat="1" ht="21.95" customHeight="1" outlineLevel="3" x14ac:dyDescent="0.2">
      <c r="B1666" s="35" t="s">
        <v>3301</v>
      </c>
      <c r="C1666" s="16" t="s">
        <v>3302</v>
      </c>
      <c r="D1666" s="17">
        <v>70</v>
      </c>
      <c r="E1666" s="18" t="s">
        <v>25</v>
      </c>
      <c r="F1666" s="17">
        <v>70</v>
      </c>
      <c r="G1666" s="18" t="s">
        <v>25</v>
      </c>
      <c r="H1666" s="17">
        <v>70</v>
      </c>
      <c r="I1666" s="18" t="s">
        <v>25</v>
      </c>
      <c r="J1666" s="19">
        <v>26</v>
      </c>
      <c r="K1666" s="11"/>
      <c r="L1666" s="11">
        <f>D1666*K1666</f>
        <v>0</v>
      </c>
      <c r="M1666" s="11">
        <f>IF(49999&lt;$L$9,IF($L$9&lt;100000,F1666*K1666,0),0)</f>
        <v>0</v>
      </c>
      <c r="N1666" s="11">
        <f>IF($L$9&gt;100000,H1666*K1666,0)</f>
        <v>0</v>
      </c>
    </row>
    <row r="1667" spans="2:14" s="1" customFormat="1" ht="21.95" customHeight="1" outlineLevel="3" x14ac:dyDescent="0.2">
      <c r="B1667" s="35" t="s">
        <v>3303</v>
      </c>
      <c r="C1667" s="16" t="s">
        <v>3304</v>
      </c>
      <c r="D1667" s="17">
        <v>70</v>
      </c>
      <c r="E1667" s="18" t="s">
        <v>25</v>
      </c>
      <c r="F1667" s="17">
        <v>70</v>
      </c>
      <c r="G1667" s="18" t="s">
        <v>25</v>
      </c>
      <c r="H1667" s="17">
        <v>70</v>
      </c>
      <c r="I1667" s="18" t="s">
        <v>25</v>
      </c>
      <c r="J1667" s="19">
        <v>108</v>
      </c>
      <c r="K1667" s="11"/>
      <c r="L1667" s="11">
        <f>D1667*K1667</f>
        <v>0</v>
      </c>
      <c r="M1667" s="11">
        <f>IF(49999&lt;$L$9,IF($L$9&lt;100000,F1667*K1667,0),0)</f>
        <v>0</v>
      </c>
      <c r="N1667" s="11">
        <f>IF($L$9&gt;100000,H1667*K1667,0)</f>
        <v>0</v>
      </c>
    </row>
    <row r="1668" spans="2:14" s="1" customFormat="1" ht="21.95" customHeight="1" outlineLevel="3" x14ac:dyDescent="0.2">
      <c r="B1668" s="35" t="s">
        <v>3305</v>
      </c>
      <c r="C1668" s="16" t="s">
        <v>3306</v>
      </c>
      <c r="D1668" s="17">
        <v>70</v>
      </c>
      <c r="E1668" s="18" t="s">
        <v>25</v>
      </c>
      <c r="F1668" s="17">
        <v>70</v>
      </c>
      <c r="G1668" s="18" t="s">
        <v>25</v>
      </c>
      <c r="H1668" s="17">
        <v>70</v>
      </c>
      <c r="I1668" s="18" t="s">
        <v>25</v>
      </c>
      <c r="J1668" s="19">
        <v>180</v>
      </c>
      <c r="K1668" s="11"/>
      <c r="L1668" s="11">
        <f>D1668*K1668</f>
        <v>0</v>
      </c>
      <c r="M1668" s="11">
        <f>IF(49999&lt;$L$9,IF($L$9&lt;100000,F1668*K1668,0),0)</f>
        <v>0</v>
      </c>
      <c r="N1668" s="11">
        <f>IF($L$9&gt;100000,H1668*K1668,0)</f>
        <v>0</v>
      </c>
    </row>
    <row r="1669" spans="2:14" s="1" customFormat="1" ht="11.1" customHeight="1" outlineLevel="3" x14ac:dyDescent="0.2">
      <c r="B1669" s="35" t="s">
        <v>3307</v>
      </c>
      <c r="C1669" s="16" t="s">
        <v>3308</v>
      </c>
      <c r="D1669" s="17">
        <v>70</v>
      </c>
      <c r="E1669" s="18" t="s">
        <v>25</v>
      </c>
      <c r="F1669" s="17">
        <v>70</v>
      </c>
      <c r="G1669" s="18" t="s">
        <v>25</v>
      </c>
      <c r="H1669" s="17">
        <v>70</v>
      </c>
      <c r="I1669" s="18" t="s">
        <v>25</v>
      </c>
      <c r="J1669" s="19">
        <v>106</v>
      </c>
      <c r="K1669" s="11"/>
      <c r="L1669" s="11">
        <f>D1669*K1669</f>
        <v>0</v>
      </c>
      <c r="M1669" s="11">
        <f>IF(49999&lt;$L$9,IF($L$9&lt;100000,F1669*K1669,0),0)</f>
        <v>0</v>
      </c>
      <c r="N1669" s="11">
        <f>IF($L$9&gt;100000,H1669*K1669,0)</f>
        <v>0</v>
      </c>
    </row>
    <row r="1670" spans="2:14" s="1" customFormat="1" ht="21.95" customHeight="1" outlineLevel="3" x14ac:dyDescent="0.2">
      <c r="B1670" s="35" t="s">
        <v>3309</v>
      </c>
      <c r="C1670" s="16" t="s">
        <v>3310</v>
      </c>
      <c r="D1670" s="17">
        <v>70</v>
      </c>
      <c r="E1670" s="18" t="s">
        <v>25</v>
      </c>
      <c r="F1670" s="17">
        <v>70</v>
      </c>
      <c r="G1670" s="18" t="s">
        <v>25</v>
      </c>
      <c r="H1670" s="17">
        <v>70</v>
      </c>
      <c r="I1670" s="18" t="s">
        <v>25</v>
      </c>
      <c r="J1670" s="19">
        <v>63</v>
      </c>
      <c r="K1670" s="11"/>
      <c r="L1670" s="11">
        <f>D1670*K1670</f>
        <v>0</v>
      </c>
      <c r="M1670" s="11">
        <f>IF(49999&lt;$L$9,IF($L$9&lt;100000,F1670*K1670,0),0)</f>
        <v>0</v>
      </c>
      <c r="N1670" s="11">
        <f>IF($L$9&gt;100000,H1670*K1670,0)</f>
        <v>0</v>
      </c>
    </row>
    <row r="1671" spans="2:14" s="1" customFormat="1" ht="21.95" customHeight="1" outlineLevel="3" x14ac:dyDescent="0.2">
      <c r="B1671" s="35" t="s">
        <v>3311</v>
      </c>
      <c r="C1671" s="16" t="s">
        <v>3312</v>
      </c>
      <c r="D1671" s="17">
        <v>70</v>
      </c>
      <c r="E1671" s="18" t="s">
        <v>25</v>
      </c>
      <c r="F1671" s="17">
        <v>70</v>
      </c>
      <c r="G1671" s="18" t="s">
        <v>25</v>
      </c>
      <c r="H1671" s="17">
        <v>70</v>
      </c>
      <c r="I1671" s="18" t="s">
        <v>25</v>
      </c>
      <c r="J1671" s="19">
        <v>81</v>
      </c>
      <c r="K1671" s="11"/>
      <c r="L1671" s="11">
        <f>D1671*K1671</f>
        <v>0</v>
      </c>
      <c r="M1671" s="11">
        <f>IF(49999&lt;$L$9,IF($L$9&lt;100000,F1671*K1671,0),0)</f>
        <v>0</v>
      </c>
      <c r="N1671" s="11">
        <f>IF($L$9&gt;100000,H1671*K1671,0)</f>
        <v>0</v>
      </c>
    </row>
    <row r="1672" spans="2:14" s="1" customFormat="1" ht="21.95" customHeight="1" outlineLevel="3" x14ac:dyDescent="0.2">
      <c r="B1672" s="35" t="s">
        <v>3313</v>
      </c>
      <c r="C1672" s="16" t="s">
        <v>3314</v>
      </c>
      <c r="D1672" s="17">
        <v>70</v>
      </c>
      <c r="E1672" s="18" t="s">
        <v>25</v>
      </c>
      <c r="F1672" s="17">
        <v>70</v>
      </c>
      <c r="G1672" s="18" t="s">
        <v>25</v>
      </c>
      <c r="H1672" s="17">
        <v>70</v>
      </c>
      <c r="I1672" s="18" t="s">
        <v>25</v>
      </c>
      <c r="J1672" s="19">
        <v>174</v>
      </c>
      <c r="K1672" s="11"/>
      <c r="L1672" s="11">
        <f>D1672*K1672</f>
        <v>0</v>
      </c>
      <c r="M1672" s="11">
        <f>IF(49999&lt;$L$9,IF($L$9&lt;100000,F1672*K1672,0),0)</f>
        <v>0</v>
      </c>
      <c r="N1672" s="11">
        <f>IF($L$9&gt;100000,H1672*K1672,0)</f>
        <v>0</v>
      </c>
    </row>
    <row r="1673" spans="2:14" s="1" customFormat="1" ht="21.95" customHeight="1" outlineLevel="3" x14ac:dyDescent="0.2">
      <c r="B1673" s="35" t="s">
        <v>3315</v>
      </c>
      <c r="C1673" s="16" t="s">
        <v>3316</v>
      </c>
      <c r="D1673" s="17">
        <v>100</v>
      </c>
      <c r="E1673" s="18" t="s">
        <v>25</v>
      </c>
      <c r="F1673" s="17">
        <v>100</v>
      </c>
      <c r="G1673" s="18" t="s">
        <v>25</v>
      </c>
      <c r="H1673" s="17">
        <v>100</v>
      </c>
      <c r="I1673" s="18" t="s">
        <v>25</v>
      </c>
      <c r="J1673" s="19">
        <v>29</v>
      </c>
      <c r="K1673" s="11"/>
      <c r="L1673" s="11">
        <f>D1673*K1673</f>
        <v>0</v>
      </c>
      <c r="M1673" s="11">
        <f>IF(49999&lt;$L$9,IF($L$9&lt;100000,F1673*K1673,0),0)</f>
        <v>0</v>
      </c>
      <c r="N1673" s="11">
        <f>IF($L$9&gt;100000,H1673*K1673,0)</f>
        <v>0</v>
      </c>
    </row>
    <row r="1674" spans="2:14" s="1" customFormat="1" ht="21.95" customHeight="1" outlineLevel="3" x14ac:dyDescent="0.2">
      <c r="B1674" s="35" t="s">
        <v>3317</v>
      </c>
      <c r="C1674" s="16" t="s">
        <v>3318</v>
      </c>
      <c r="D1674" s="17">
        <v>100</v>
      </c>
      <c r="E1674" s="18" t="s">
        <v>25</v>
      </c>
      <c r="F1674" s="17">
        <v>100</v>
      </c>
      <c r="G1674" s="18" t="s">
        <v>25</v>
      </c>
      <c r="H1674" s="17">
        <v>100</v>
      </c>
      <c r="I1674" s="18" t="s">
        <v>25</v>
      </c>
      <c r="J1674" s="19">
        <v>8</v>
      </c>
      <c r="K1674" s="11"/>
      <c r="L1674" s="11">
        <f>D1674*K1674</f>
        <v>0</v>
      </c>
      <c r="M1674" s="11">
        <f>IF(49999&lt;$L$9,IF($L$9&lt;100000,F1674*K1674,0),0)</f>
        <v>0</v>
      </c>
      <c r="N1674" s="11">
        <f>IF($L$9&gt;100000,H1674*K1674,0)</f>
        <v>0</v>
      </c>
    </row>
    <row r="1675" spans="2:14" s="1" customFormat="1" ht="21.95" customHeight="1" outlineLevel="3" x14ac:dyDescent="0.2">
      <c r="B1675" s="35" t="s">
        <v>3319</v>
      </c>
      <c r="C1675" s="16" t="s">
        <v>3320</v>
      </c>
      <c r="D1675" s="17">
        <v>100</v>
      </c>
      <c r="E1675" s="18" t="s">
        <v>25</v>
      </c>
      <c r="F1675" s="17">
        <v>100</v>
      </c>
      <c r="G1675" s="18" t="s">
        <v>25</v>
      </c>
      <c r="H1675" s="17">
        <v>100</v>
      </c>
      <c r="I1675" s="18" t="s">
        <v>25</v>
      </c>
      <c r="J1675" s="19">
        <v>23</v>
      </c>
      <c r="K1675" s="11"/>
      <c r="L1675" s="11">
        <f>D1675*K1675</f>
        <v>0</v>
      </c>
      <c r="M1675" s="11">
        <f>IF(49999&lt;$L$9,IF($L$9&lt;100000,F1675*K1675,0),0)</f>
        <v>0</v>
      </c>
      <c r="N1675" s="11">
        <f>IF($L$9&gt;100000,H1675*K1675,0)</f>
        <v>0</v>
      </c>
    </row>
    <row r="1676" spans="2:14" s="1" customFormat="1" ht="21.95" customHeight="1" outlineLevel="3" x14ac:dyDescent="0.2">
      <c r="B1676" s="35" t="s">
        <v>3321</v>
      </c>
      <c r="C1676" s="16" t="s">
        <v>3322</v>
      </c>
      <c r="D1676" s="17">
        <v>100</v>
      </c>
      <c r="E1676" s="18" t="s">
        <v>25</v>
      </c>
      <c r="F1676" s="17">
        <v>100</v>
      </c>
      <c r="G1676" s="18" t="s">
        <v>25</v>
      </c>
      <c r="H1676" s="17">
        <v>100</v>
      </c>
      <c r="I1676" s="18" t="s">
        <v>25</v>
      </c>
      <c r="J1676" s="19">
        <v>21</v>
      </c>
      <c r="K1676" s="11"/>
      <c r="L1676" s="11">
        <f>D1676*K1676</f>
        <v>0</v>
      </c>
      <c r="M1676" s="11">
        <f>IF(49999&lt;$L$9,IF($L$9&lt;100000,F1676*K1676,0),0)</f>
        <v>0</v>
      </c>
      <c r="N1676" s="11">
        <f>IF($L$9&gt;100000,H1676*K1676,0)</f>
        <v>0</v>
      </c>
    </row>
    <row r="1677" spans="2:14" s="1" customFormat="1" ht="21.95" customHeight="1" outlineLevel="3" x14ac:dyDescent="0.2">
      <c r="B1677" s="35" t="s">
        <v>3323</v>
      </c>
      <c r="C1677" s="16" t="s">
        <v>3324</v>
      </c>
      <c r="D1677" s="17">
        <v>100</v>
      </c>
      <c r="E1677" s="18" t="s">
        <v>25</v>
      </c>
      <c r="F1677" s="17">
        <v>100</v>
      </c>
      <c r="G1677" s="18" t="s">
        <v>25</v>
      </c>
      <c r="H1677" s="17">
        <v>100</v>
      </c>
      <c r="I1677" s="18" t="s">
        <v>25</v>
      </c>
      <c r="J1677" s="19">
        <v>26</v>
      </c>
      <c r="K1677" s="11"/>
      <c r="L1677" s="11">
        <f>D1677*K1677</f>
        <v>0</v>
      </c>
      <c r="M1677" s="11">
        <f>IF(49999&lt;$L$9,IF($L$9&lt;100000,F1677*K1677,0),0)</f>
        <v>0</v>
      </c>
      <c r="N1677" s="11">
        <f>IF($L$9&gt;100000,H1677*K1677,0)</f>
        <v>0</v>
      </c>
    </row>
    <row r="1678" spans="2:14" s="1" customFormat="1" ht="21.95" customHeight="1" outlineLevel="3" x14ac:dyDescent="0.2">
      <c r="B1678" s="35" t="s">
        <v>3325</v>
      </c>
      <c r="C1678" s="16" t="s">
        <v>3326</v>
      </c>
      <c r="D1678" s="17">
        <v>121</v>
      </c>
      <c r="E1678" s="18" t="s">
        <v>25</v>
      </c>
      <c r="F1678" s="17">
        <v>121</v>
      </c>
      <c r="G1678" s="18" t="s">
        <v>25</v>
      </c>
      <c r="H1678" s="17">
        <v>120.5</v>
      </c>
      <c r="I1678" s="18" t="s">
        <v>25</v>
      </c>
      <c r="J1678" s="19">
        <v>20</v>
      </c>
      <c r="K1678" s="11"/>
      <c r="L1678" s="11">
        <f>D1678*K1678</f>
        <v>0</v>
      </c>
      <c r="M1678" s="11">
        <f>IF(49999&lt;$L$9,IF($L$9&lt;100000,F1678*K1678,0),0)</f>
        <v>0</v>
      </c>
      <c r="N1678" s="11">
        <f>IF($L$9&gt;100000,H1678*K1678,0)</f>
        <v>0</v>
      </c>
    </row>
    <row r="1679" spans="2:14" s="1" customFormat="1" ht="21.95" customHeight="1" outlineLevel="3" x14ac:dyDescent="0.2">
      <c r="B1679" s="35" t="s">
        <v>3327</v>
      </c>
      <c r="C1679" s="16" t="s">
        <v>3328</v>
      </c>
      <c r="D1679" s="17">
        <v>121</v>
      </c>
      <c r="E1679" s="18" t="s">
        <v>25</v>
      </c>
      <c r="F1679" s="17">
        <v>121</v>
      </c>
      <c r="G1679" s="18" t="s">
        <v>25</v>
      </c>
      <c r="H1679" s="17">
        <v>120.5</v>
      </c>
      <c r="I1679" s="18" t="s">
        <v>25</v>
      </c>
      <c r="J1679" s="19">
        <v>17</v>
      </c>
      <c r="K1679" s="11"/>
      <c r="L1679" s="11">
        <f>D1679*K1679</f>
        <v>0</v>
      </c>
      <c r="M1679" s="11">
        <f>IF(49999&lt;$L$9,IF($L$9&lt;100000,F1679*K1679,0),0)</f>
        <v>0</v>
      </c>
      <c r="N1679" s="11">
        <f>IF($L$9&gt;100000,H1679*K1679,0)</f>
        <v>0</v>
      </c>
    </row>
    <row r="1680" spans="2:14" s="1" customFormat="1" ht="21.95" customHeight="1" outlineLevel="3" x14ac:dyDescent="0.2">
      <c r="B1680" s="35" t="s">
        <v>3329</v>
      </c>
      <c r="C1680" s="16" t="s">
        <v>3330</v>
      </c>
      <c r="D1680" s="17">
        <v>100</v>
      </c>
      <c r="E1680" s="18" t="s">
        <v>25</v>
      </c>
      <c r="F1680" s="17">
        <v>100</v>
      </c>
      <c r="G1680" s="18" t="s">
        <v>25</v>
      </c>
      <c r="H1680" s="17">
        <v>100</v>
      </c>
      <c r="I1680" s="18" t="s">
        <v>25</v>
      </c>
      <c r="J1680" s="19">
        <v>25</v>
      </c>
      <c r="K1680" s="11"/>
      <c r="L1680" s="11">
        <f>D1680*K1680</f>
        <v>0</v>
      </c>
      <c r="M1680" s="11">
        <f>IF(49999&lt;$L$9,IF($L$9&lt;100000,F1680*K1680,0),0)</f>
        <v>0</v>
      </c>
      <c r="N1680" s="11">
        <f>IF($L$9&gt;100000,H1680*K1680,0)</f>
        <v>0</v>
      </c>
    </row>
    <row r="1681" spans="2:14" s="1" customFormat="1" ht="21.95" customHeight="1" outlineLevel="3" x14ac:dyDescent="0.2">
      <c r="B1681" s="35" t="s">
        <v>3331</v>
      </c>
      <c r="C1681" s="16" t="s">
        <v>3332</v>
      </c>
      <c r="D1681" s="17">
        <v>100</v>
      </c>
      <c r="E1681" s="18" t="s">
        <v>25</v>
      </c>
      <c r="F1681" s="17">
        <v>100</v>
      </c>
      <c r="G1681" s="18" t="s">
        <v>25</v>
      </c>
      <c r="H1681" s="17">
        <v>100</v>
      </c>
      <c r="I1681" s="18" t="s">
        <v>25</v>
      </c>
      <c r="J1681" s="19">
        <v>27</v>
      </c>
      <c r="K1681" s="11"/>
      <c r="L1681" s="11">
        <f>D1681*K1681</f>
        <v>0</v>
      </c>
      <c r="M1681" s="11">
        <f>IF(49999&lt;$L$9,IF($L$9&lt;100000,F1681*K1681,0),0)</f>
        <v>0</v>
      </c>
      <c r="N1681" s="11">
        <f>IF($L$9&gt;100000,H1681*K1681,0)</f>
        <v>0</v>
      </c>
    </row>
    <row r="1682" spans="2:14" s="1" customFormat="1" ht="21.95" customHeight="1" outlineLevel="3" x14ac:dyDescent="0.2">
      <c r="B1682" s="35" t="s">
        <v>3333</v>
      </c>
      <c r="C1682" s="16" t="s">
        <v>3334</v>
      </c>
      <c r="D1682" s="17">
        <v>121</v>
      </c>
      <c r="E1682" s="18" t="s">
        <v>25</v>
      </c>
      <c r="F1682" s="17">
        <v>121</v>
      </c>
      <c r="G1682" s="18" t="s">
        <v>25</v>
      </c>
      <c r="H1682" s="17">
        <v>120.5</v>
      </c>
      <c r="I1682" s="18" t="s">
        <v>25</v>
      </c>
      <c r="J1682" s="19">
        <v>27</v>
      </c>
      <c r="K1682" s="11"/>
      <c r="L1682" s="11">
        <f>D1682*K1682</f>
        <v>0</v>
      </c>
      <c r="M1682" s="11">
        <f>IF(49999&lt;$L$9,IF($L$9&lt;100000,F1682*K1682,0),0)</f>
        <v>0</v>
      </c>
      <c r="N1682" s="11">
        <f>IF($L$9&gt;100000,H1682*K1682,0)</f>
        <v>0</v>
      </c>
    </row>
    <row r="1683" spans="2:14" s="1" customFormat="1" ht="21.95" customHeight="1" outlineLevel="3" x14ac:dyDescent="0.2">
      <c r="B1683" s="35" t="s">
        <v>3335</v>
      </c>
      <c r="C1683" s="16" t="s">
        <v>3336</v>
      </c>
      <c r="D1683" s="17">
        <v>121</v>
      </c>
      <c r="E1683" s="18" t="s">
        <v>25</v>
      </c>
      <c r="F1683" s="17">
        <v>121</v>
      </c>
      <c r="G1683" s="18" t="s">
        <v>25</v>
      </c>
      <c r="H1683" s="17">
        <v>120.5</v>
      </c>
      <c r="I1683" s="18" t="s">
        <v>25</v>
      </c>
      <c r="J1683" s="19">
        <v>43</v>
      </c>
      <c r="K1683" s="11"/>
      <c r="L1683" s="11">
        <f>D1683*K1683</f>
        <v>0</v>
      </c>
      <c r="M1683" s="11">
        <f>IF(49999&lt;$L$9,IF($L$9&lt;100000,F1683*K1683,0),0)</f>
        <v>0</v>
      </c>
      <c r="N1683" s="11">
        <f>IF($L$9&gt;100000,H1683*K1683,0)</f>
        <v>0</v>
      </c>
    </row>
    <row r="1684" spans="2:14" s="1" customFormat="1" ht="21.95" customHeight="1" outlineLevel="3" x14ac:dyDescent="0.2">
      <c r="B1684" s="35" t="s">
        <v>3337</v>
      </c>
      <c r="C1684" s="16" t="s">
        <v>3338</v>
      </c>
      <c r="D1684" s="17">
        <v>121</v>
      </c>
      <c r="E1684" s="18" t="s">
        <v>25</v>
      </c>
      <c r="F1684" s="17">
        <v>121</v>
      </c>
      <c r="G1684" s="18" t="s">
        <v>25</v>
      </c>
      <c r="H1684" s="17">
        <v>120.5</v>
      </c>
      <c r="I1684" s="18" t="s">
        <v>25</v>
      </c>
      <c r="J1684" s="19">
        <v>1</v>
      </c>
      <c r="K1684" s="11"/>
      <c r="L1684" s="11">
        <f>D1684*K1684</f>
        <v>0</v>
      </c>
      <c r="M1684" s="11">
        <f>IF(49999&lt;$L$9,IF($L$9&lt;100000,F1684*K1684,0),0)</f>
        <v>0</v>
      </c>
      <c r="N1684" s="11">
        <f>IF($L$9&gt;100000,H1684*K1684,0)</f>
        <v>0</v>
      </c>
    </row>
    <row r="1685" spans="2:14" s="1" customFormat="1" ht="21.95" customHeight="1" outlineLevel="3" x14ac:dyDescent="0.2">
      <c r="B1685" s="35" t="s">
        <v>3339</v>
      </c>
      <c r="C1685" s="16" t="s">
        <v>3340</v>
      </c>
      <c r="D1685" s="17">
        <v>121</v>
      </c>
      <c r="E1685" s="18" t="s">
        <v>25</v>
      </c>
      <c r="F1685" s="17">
        <v>121</v>
      </c>
      <c r="G1685" s="18" t="s">
        <v>25</v>
      </c>
      <c r="H1685" s="17">
        <v>120.5</v>
      </c>
      <c r="I1685" s="18" t="s">
        <v>25</v>
      </c>
      <c r="J1685" s="19">
        <v>21</v>
      </c>
      <c r="K1685" s="11"/>
      <c r="L1685" s="11">
        <f>D1685*K1685</f>
        <v>0</v>
      </c>
      <c r="M1685" s="11">
        <f>IF(49999&lt;$L$9,IF($L$9&lt;100000,F1685*K1685,0),0)</f>
        <v>0</v>
      </c>
      <c r="N1685" s="11">
        <f>IF($L$9&gt;100000,H1685*K1685,0)</f>
        <v>0</v>
      </c>
    </row>
    <row r="1686" spans="2:14" s="1" customFormat="1" ht="21.95" customHeight="1" outlineLevel="3" x14ac:dyDescent="0.2">
      <c r="B1686" s="35" t="s">
        <v>3341</v>
      </c>
      <c r="C1686" s="16" t="s">
        <v>3342</v>
      </c>
      <c r="D1686" s="17">
        <v>100</v>
      </c>
      <c r="E1686" s="18" t="s">
        <v>25</v>
      </c>
      <c r="F1686" s="17">
        <v>100</v>
      </c>
      <c r="G1686" s="18" t="s">
        <v>25</v>
      </c>
      <c r="H1686" s="17">
        <v>100</v>
      </c>
      <c r="I1686" s="18" t="s">
        <v>25</v>
      </c>
      <c r="J1686" s="19">
        <v>30</v>
      </c>
      <c r="K1686" s="11"/>
      <c r="L1686" s="11">
        <f>D1686*K1686</f>
        <v>0</v>
      </c>
      <c r="M1686" s="11">
        <f>IF(49999&lt;$L$9,IF($L$9&lt;100000,F1686*K1686,0),0)</f>
        <v>0</v>
      </c>
      <c r="N1686" s="11">
        <f>IF($L$9&gt;100000,H1686*K1686,0)</f>
        <v>0</v>
      </c>
    </row>
    <row r="1687" spans="2:14" s="1" customFormat="1" ht="21.95" customHeight="1" outlineLevel="3" x14ac:dyDescent="0.2">
      <c r="B1687" s="35" t="s">
        <v>3343</v>
      </c>
      <c r="C1687" s="16" t="s">
        <v>3344</v>
      </c>
      <c r="D1687" s="17">
        <v>100</v>
      </c>
      <c r="E1687" s="18" t="s">
        <v>25</v>
      </c>
      <c r="F1687" s="17">
        <v>100</v>
      </c>
      <c r="G1687" s="18" t="s">
        <v>25</v>
      </c>
      <c r="H1687" s="17">
        <v>100</v>
      </c>
      <c r="I1687" s="18" t="s">
        <v>25</v>
      </c>
      <c r="J1687" s="19">
        <v>31</v>
      </c>
      <c r="K1687" s="11"/>
      <c r="L1687" s="11">
        <f>D1687*K1687</f>
        <v>0</v>
      </c>
      <c r="M1687" s="11">
        <f>IF(49999&lt;$L$9,IF($L$9&lt;100000,F1687*K1687,0),0)</f>
        <v>0</v>
      </c>
      <c r="N1687" s="11">
        <f>IF($L$9&gt;100000,H1687*K1687,0)</f>
        <v>0</v>
      </c>
    </row>
    <row r="1688" spans="2:14" s="1" customFormat="1" ht="21.95" customHeight="1" outlineLevel="3" x14ac:dyDescent="0.2">
      <c r="B1688" s="35" t="s">
        <v>3345</v>
      </c>
      <c r="C1688" s="16" t="s">
        <v>3346</v>
      </c>
      <c r="D1688" s="17">
        <v>100</v>
      </c>
      <c r="E1688" s="18" t="s">
        <v>25</v>
      </c>
      <c r="F1688" s="17">
        <v>100</v>
      </c>
      <c r="G1688" s="18" t="s">
        <v>25</v>
      </c>
      <c r="H1688" s="17">
        <v>100</v>
      </c>
      <c r="I1688" s="18" t="s">
        <v>25</v>
      </c>
      <c r="J1688" s="19">
        <v>27</v>
      </c>
      <c r="K1688" s="11"/>
      <c r="L1688" s="11">
        <f>D1688*K1688</f>
        <v>0</v>
      </c>
      <c r="M1688" s="11">
        <f>IF(49999&lt;$L$9,IF($L$9&lt;100000,F1688*K1688,0),0)</f>
        <v>0</v>
      </c>
      <c r="N1688" s="11">
        <f>IF($L$9&gt;100000,H1688*K1688,0)</f>
        <v>0</v>
      </c>
    </row>
    <row r="1689" spans="2:14" s="1" customFormat="1" ht="21.95" customHeight="1" outlineLevel="3" x14ac:dyDescent="0.2">
      <c r="B1689" s="35" t="s">
        <v>3347</v>
      </c>
      <c r="C1689" s="16" t="s">
        <v>3348</v>
      </c>
      <c r="D1689" s="17">
        <v>100</v>
      </c>
      <c r="E1689" s="18" t="s">
        <v>25</v>
      </c>
      <c r="F1689" s="17">
        <v>100</v>
      </c>
      <c r="G1689" s="18" t="s">
        <v>25</v>
      </c>
      <c r="H1689" s="17">
        <v>100</v>
      </c>
      <c r="I1689" s="18" t="s">
        <v>25</v>
      </c>
      <c r="J1689" s="19">
        <v>27</v>
      </c>
      <c r="K1689" s="11"/>
      <c r="L1689" s="11">
        <f>D1689*K1689</f>
        <v>0</v>
      </c>
      <c r="M1689" s="11">
        <f>IF(49999&lt;$L$9,IF($L$9&lt;100000,F1689*K1689,0),0)</f>
        <v>0</v>
      </c>
      <c r="N1689" s="11">
        <f>IF($L$9&gt;100000,H1689*K1689,0)</f>
        <v>0</v>
      </c>
    </row>
    <row r="1690" spans="2:14" s="1" customFormat="1" ht="21.95" customHeight="1" outlineLevel="3" x14ac:dyDescent="0.2">
      <c r="B1690" s="35" t="s">
        <v>3349</v>
      </c>
      <c r="C1690" s="16" t="s">
        <v>3350</v>
      </c>
      <c r="D1690" s="17">
        <v>100</v>
      </c>
      <c r="E1690" s="18" t="s">
        <v>25</v>
      </c>
      <c r="F1690" s="17">
        <v>100</v>
      </c>
      <c r="G1690" s="18" t="s">
        <v>25</v>
      </c>
      <c r="H1690" s="17">
        <v>100</v>
      </c>
      <c r="I1690" s="18" t="s">
        <v>25</v>
      </c>
      <c r="J1690" s="19">
        <v>26</v>
      </c>
      <c r="K1690" s="11"/>
      <c r="L1690" s="11">
        <f>D1690*K1690</f>
        <v>0</v>
      </c>
      <c r="M1690" s="11">
        <f>IF(49999&lt;$L$9,IF($L$9&lt;100000,F1690*K1690,0),0)</f>
        <v>0</v>
      </c>
      <c r="N1690" s="11">
        <f>IF($L$9&gt;100000,H1690*K1690,0)</f>
        <v>0</v>
      </c>
    </row>
    <row r="1691" spans="2:14" s="1" customFormat="1" ht="21.95" customHeight="1" outlineLevel="3" x14ac:dyDescent="0.2">
      <c r="B1691" s="35" t="s">
        <v>3351</v>
      </c>
      <c r="C1691" s="16" t="s">
        <v>3352</v>
      </c>
      <c r="D1691" s="17">
        <v>100</v>
      </c>
      <c r="E1691" s="18" t="s">
        <v>25</v>
      </c>
      <c r="F1691" s="17">
        <v>100</v>
      </c>
      <c r="G1691" s="18" t="s">
        <v>25</v>
      </c>
      <c r="H1691" s="17">
        <v>100</v>
      </c>
      <c r="I1691" s="18" t="s">
        <v>25</v>
      </c>
      <c r="J1691" s="19">
        <v>39</v>
      </c>
      <c r="K1691" s="11"/>
      <c r="L1691" s="11">
        <f>D1691*K1691</f>
        <v>0</v>
      </c>
      <c r="M1691" s="11">
        <f>IF(49999&lt;$L$9,IF($L$9&lt;100000,F1691*K1691,0),0)</f>
        <v>0</v>
      </c>
      <c r="N1691" s="11">
        <f>IF($L$9&gt;100000,H1691*K1691,0)</f>
        <v>0</v>
      </c>
    </row>
    <row r="1692" spans="2:14" s="1" customFormat="1" ht="21.95" customHeight="1" outlineLevel="3" x14ac:dyDescent="0.2">
      <c r="B1692" s="35" t="s">
        <v>3353</v>
      </c>
      <c r="C1692" s="16" t="s">
        <v>3354</v>
      </c>
      <c r="D1692" s="17">
        <v>100</v>
      </c>
      <c r="E1692" s="18" t="s">
        <v>25</v>
      </c>
      <c r="F1692" s="17">
        <v>100</v>
      </c>
      <c r="G1692" s="18" t="s">
        <v>25</v>
      </c>
      <c r="H1692" s="17">
        <v>100</v>
      </c>
      <c r="I1692" s="18" t="s">
        <v>25</v>
      </c>
      <c r="J1692" s="19">
        <v>35</v>
      </c>
      <c r="K1692" s="11"/>
      <c r="L1692" s="11">
        <f>D1692*K1692</f>
        <v>0</v>
      </c>
      <c r="M1692" s="11">
        <f>IF(49999&lt;$L$9,IF($L$9&lt;100000,F1692*K1692,0),0)</f>
        <v>0</v>
      </c>
      <c r="N1692" s="11">
        <f>IF($L$9&gt;100000,H1692*K1692,0)</f>
        <v>0</v>
      </c>
    </row>
    <row r="1693" spans="2:14" s="1" customFormat="1" ht="21.95" customHeight="1" outlineLevel="3" x14ac:dyDescent="0.2">
      <c r="B1693" s="35" t="s">
        <v>3355</v>
      </c>
      <c r="C1693" s="16" t="s">
        <v>3356</v>
      </c>
      <c r="D1693" s="17">
        <v>100</v>
      </c>
      <c r="E1693" s="18" t="s">
        <v>25</v>
      </c>
      <c r="F1693" s="17">
        <v>100</v>
      </c>
      <c r="G1693" s="18" t="s">
        <v>25</v>
      </c>
      <c r="H1693" s="17">
        <v>100</v>
      </c>
      <c r="I1693" s="18" t="s">
        <v>25</v>
      </c>
      <c r="J1693" s="19">
        <v>14</v>
      </c>
      <c r="K1693" s="11"/>
      <c r="L1693" s="11">
        <f>D1693*K1693</f>
        <v>0</v>
      </c>
      <c r="M1693" s="11">
        <f>IF(49999&lt;$L$9,IF($L$9&lt;100000,F1693*K1693,0),0)</f>
        <v>0</v>
      </c>
      <c r="N1693" s="11">
        <f>IF($L$9&gt;100000,H1693*K1693,0)</f>
        <v>0</v>
      </c>
    </row>
    <row r="1694" spans="2:14" s="1" customFormat="1" ht="21.95" customHeight="1" outlineLevel="3" x14ac:dyDescent="0.2">
      <c r="B1694" s="35" t="s">
        <v>3357</v>
      </c>
      <c r="C1694" s="16" t="s">
        <v>3358</v>
      </c>
      <c r="D1694" s="17">
        <v>100</v>
      </c>
      <c r="E1694" s="18" t="s">
        <v>25</v>
      </c>
      <c r="F1694" s="17">
        <v>100</v>
      </c>
      <c r="G1694" s="18" t="s">
        <v>25</v>
      </c>
      <c r="H1694" s="17">
        <v>100</v>
      </c>
      <c r="I1694" s="18" t="s">
        <v>25</v>
      </c>
      <c r="J1694" s="19">
        <v>24</v>
      </c>
      <c r="K1694" s="11"/>
      <c r="L1694" s="11">
        <f>D1694*K1694</f>
        <v>0</v>
      </c>
      <c r="M1694" s="11">
        <f>IF(49999&lt;$L$9,IF($L$9&lt;100000,F1694*K1694,0),0)</f>
        <v>0</v>
      </c>
      <c r="N1694" s="11">
        <f>IF($L$9&gt;100000,H1694*K1694,0)</f>
        <v>0</v>
      </c>
    </row>
    <row r="1695" spans="2:14" s="1" customFormat="1" ht="21.95" customHeight="1" outlineLevel="3" x14ac:dyDescent="0.2">
      <c r="B1695" s="35" t="s">
        <v>3359</v>
      </c>
      <c r="C1695" s="16" t="s">
        <v>3360</v>
      </c>
      <c r="D1695" s="17">
        <v>121</v>
      </c>
      <c r="E1695" s="18" t="s">
        <v>25</v>
      </c>
      <c r="F1695" s="17">
        <v>121</v>
      </c>
      <c r="G1695" s="18" t="s">
        <v>25</v>
      </c>
      <c r="H1695" s="17">
        <v>120.5</v>
      </c>
      <c r="I1695" s="18" t="s">
        <v>25</v>
      </c>
      <c r="J1695" s="19">
        <v>1</v>
      </c>
      <c r="K1695" s="11"/>
      <c r="L1695" s="11">
        <f>D1695*K1695</f>
        <v>0</v>
      </c>
      <c r="M1695" s="11">
        <f>IF(49999&lt;$L$9,IF($L$9&lt;100000,F1695*K1695,0),0)</f>
        <v>0</v>
      </c>
      <c r="N1695" s="11">
        <f>IF($L$9&gt;100000,H1695*K1695,0)</f>
        <v>0</v>
      </c>
    </row>
    <row r="1696" spans="2:14" s="1" customFormat="1" ht="21.95" customHeight="1" outlineLevel="3" x14ac:dyDescent="0.2">
      <c r="B1696" s="35" t="s">
        <v>3361</v>
      </c>
      <c r="C1696" s="16" t="s">
        <v>3362</v>
      </c>
      <c r="D1696" s="17">
        <v>100</v>
      </c>
      <c r="E1696" s="18" t="s">
        <v>25</v>
      </c>
      <c r="F1696" s="17">
        <v>100</v>
      </c>
      <c r="G1696" s="18" t="s">
        <v>25</v>
      </c>
      <c r="H1696" s="17">
        <v>100</v>
      </c>
      <c r="I1696" s="18" t="s">
        <v>25</v>
      </c>
      <c r="J1696" s="19">
        <v>17</v>
      </c>
      <c r="K1696" s="11"/>
      <c r="L1696" s="11">
        <f>D1696*K1696</f>
        <v>0</v>
      </c>
      <c r="M1696" s="11">
        <f>IF(49999&lt;$L$9,IF($L$9&lt;100000,F1696*K1696,0),0)</f>
        <v>0</v>
      </c>
      <c r="N1696" s="11">
        <f>IF($L$9&gt;100000,H1696*K1696,0)</f>
        <v>0</v>
      </c>
    </row>
    <row r="1697" spans="2:14" s="1" customFormat="1" ht="21.95" customHeight="1" outlineLevel="3" x14ac:dyDescent="0.2">
      <c r="B1697" s="35" t="s">
        <v>3363</v>
      </c>
      <c r="C1697" s="16" t="s">
        <v>3364</v>
      </c>
      <c r="D1697" s="17">
        <v>100</v>
      </c>
      <c r="E1697" s="18" t="s">
        <v>25</v>
      </c>
      <c r="F1697" s="17">
        <v>100</v>
      </c>
      <c r="G1697" s="18" t="s">
        <v>25</v>
      </c>
      <c r="H1697" s="17">
        <v>100</v>
      </c>
      <c r="I1697" s="18" t="s">
        <v>25</v>
      </c>
      <c r="J1697" s="19">
        <v>24</v>
      </c>
      <c r="K1697" s="11"/>
      <c r="L1697" s="11">
        <f>D1697*K1697</f>
        <v>0</v>
      </c>
      <c r="M1697" s="11">
        <f>IF(49999&lt;$L$9,IF($L$9&lt;100000,F1697*K1697,0),0)</f>
        <v>0</v>
      </c>
      <c r="N1697" s="11">
        <f>IF($L$9&gt;100000,H1697*K1697,0)</f>
        <v>0</v>
      </c>
    </row>
    <row r="1698" spans="2:14" s="1" customFormat="1" ht="21.95" customHeight="1" outlineLevel="3" x14ac:dyDescent="0.2">
      <c r="B1698" s="35" t="s">
        <v>3365</v>
      </c>
      <c r="C1698" s="16" t="s">
        <v>3366</v>
      </c>
      <c r="D1698" s="17">
        <v>100</v>
      </c>
      <c r="E1698" s="18" t="s">
        <v>25</v>
      </c>
      <c r="F1698" s="17">
        <v>100</v>
      </c>
      <c r="G1698" s="18" t="s">
        <v>25</v>
      </c>
      <c r="H1698" s="17">
        <v>100</v>
      </c>
      <c r="I1698" s="18" t="s">
        <v>25</v>
      </c>
      <c r="J1698" s="19">
        <v>31</v>
      </c>
      <c r="K1698" s="11"/>
      <c r="L1698" s="11">
        <f>D1698*K1698</f>
        <v>0</v>
      </c>
      <c r="M1698" s="11">
        <f>IF(49999&lt;$L$9,IF($L$9&lt;100000,F1698*K1698,0),0)</f>
        <v>0</v>
      </c>
      <c r="N1698" s="11">
        <f>IF($L$9&gt;100000,H1698*K1698,0)</f>
        <v>0</v>
      </c>
    </row>
    <row r="1699" spans="2:14" s="1" customFormat="1" ht="11.1" customHeight="1" outlineLevel="3" x14ac:dyDescent="0.2">
      <c r="B1699" s="35" t="s">
        <v>3367</v>
      </c>
      <c r="C1699" s="16" t="s">
        <v>3368</v>
      </c>
      <c r="D1699" s="17">
        <v>100</v>
      </c>
      <c r="E1699" s="18" t="s">
        <v>25</v>
      </c>
      <c r="F1699" s="17">
        <v>100</v>
      </c>
      <c r="G1699" s="18" t="s">
        <v>25</v>
      </c>
      <c r="H1699" s="17">
        <v>100</v>
      </c>
      <c r="I1699" s="18" t="s">
        <v>25</v>
      </c>
      <c r="J1699" s="19">
        <v>21</v>
      </c>
      <c r="K1699" s="11"/>
      <c r="L1699" s="11">
        <f>D1699*K1699</f>
        <v>0</v>
      </c>
      <c r="M1699" s="11">
        <f>IF(49999&lt;$L$9,IF($L$9&lt;100000,F1699*K1699,0),0)</f>
        <v>0</v>
      </c>
      <c r="N1699" s="11">
        <f>IF($L$9&gt;100000,H1699*K1699,0)</f>
        <v>0</v>
      </c>
    </row>
    <row r="1700" spans="2:14" s="1" customFormat="1" ht="21.95" customHeight="1" outlineLevel="3" x14ac:dyDescent="0.2">
      <c r="B1700" s="35" t="s">
        <v>3369</v>
      </c>
      <c r="C1700" s="16" t="s">
        <v>3370</v>
      </c>
      <c r="D1700" s="17">
        <v>100</v>
      </c>
      <c r="E1700" s="18" t="s">
        <v>25</v>
      </c>
      <c r="F1700" s="17">
        <v>100</v>
      </c>
      <c r="G1700" s="18" t="s">
        <v>25</v>
      </c>
      <c r="H1700" s="17">
        <v>100</v>
      </c>
      <c r="I1700" s="18" t="s">
        <v>25</v>
      </c>
      <c r="J1700" s="19">
        <v>36</v>
      </c>
      <c r="K1700" s="11"/>
      <c r="L1700" s="11">
        <f>D1700*K1700</f>
        <v>0</v>
      </c>
      <c r="M1700" s="11">
        <f>IF(49999&lt;$L$9,IF($L$9&lt;100000,F1700*K1700,0),0)</f>
        <v>0</v>
      </c>
      <c r="N1700" s="11">
        <f>IF($L$9&gt;100000,H1700*K1700,0)</f>
        <v>0</v>
      </c>
    </row>
    <row r="1701" spans="2:14" s="1" customFormat="1" ht="21.95" customHeight="1" outlineLevel="3" x14ac:dyDescent="0.2">
      <c r="B1701" s="35" t="s">
        <v>3371</v>
      </c>
      <c r="C1701" s="16" t="s">
        <v>3372</v>
      </c>
      <c r="D1701" s="17">
        <v>100</v>
      </c>
      <c r="E1701" s="18" t="s">
        <v>25</v>
      </c>
      <c r="F1701" s="17">
        <v>100</v>
      </c>
      <c r="G1701" s="18" t="s">
        <v>25</v>
      </c>
      <c r="H1701" s="17">
        <v>100</v>
      </c>
      <c r="I1701" s="18" t="s">
        <v>25</v>
      </c>
      <c r="J1701" s="19">
        <v>35</v>
      </c>
      <c r="K1701" s="11"/>
      <c r="L1701" s="11">
        <f>D1701*K1701</f>
        <v>0</v>
      </c>
      <c r="M1701" s="11">
        <f>IF(49999&lt;$L$9,IF($L$9&lt;100000,F1701*K1701,0),0)</f>
        <v>0</v>
      </c>
      <c r="N1701" s="11">
        <f>IF($L$9&gt;100000,H1701*K1701,0)</f>
        <v>0</v>
      </c>
    </row>
    <row r="1702" spans="2:14" s="1" customFormat="1" ht="11.1" customHeight="1" outlineLevel="3" x14ac:dyDescent="0.2">
      <c r="B1702" s="35" t="s">
        <v>3373</v>
      </c>
      <c r="C1702" s="16" t="s">
        <v>3374</v>
      </c>
      <c r="D1702" s="17">
        <v>100</v>
      </c>
      <c r="E1702" s="18" t="s">
        <v>25</v>
      </c>
      <c r="F1702" s="17">
        <v>100</v>
      </c>
      <c r="G1702" s="18" t="s">
        <v>25</v>
      </c>
      <c r="H1702" s="17">
        <v>100</v>
      </c>
      <c r="I1702" s="18" t="s">
        <v>25</v>
      </c>
      <c r="J1702" s="19">
        <v>33</v>
      </c>
      <c r="K1702" s="11"/>
      <c r="L1702" s="11">
        <f>D1702*K1702</f>
        <v>0</v>
      </c>
      <c r="M1702" s="11">
        <f>IF(49999&lt;$L$9,IF($L$9&lt;100000,F1702*K1702,0),0)</f>
        <v>0</v>
      </c>
      <c r="N1702" s="11">
        <f>IF($L$9&gt;100000,H1702*K1702,0)</f>
        <v>0</v>
      </c>
    </row>
    <row r="1703" spans="2:14" s="1" customFormat="1" ht="21.95" customHeight="1" outlineLevel="3" x14ac:dyDescent="0.2">
      <c r="B1703" s="35" t="s">
        <v>3375</v>
      </c>
      <c r="C1703" s="16" t="s">
        <v>3376</v>
      </c>
      <c r="D1703" s="17">
        <v>100</v>
      </c>
      <c r="E1703" s="18" t="s">
        <v>25</v>
      </c>
      <c r="F1703" s="17">
        <v>100</v>
      </c>
      <c r="G1703" s="18" t="s">
        <v>25</v>
      </c>
      <c r="H1703" s="17">
        <v>100</v>
      </c>
      <c r="I1703" s="18" t="s">
        <v>25</v>
      </c>
      <c r="J1703" s="19">
        <v>17</v>
      </c>
      <c r="K1703" s="11"/>
      <c r="L1703" s="11">
        <f>D1703*K1703</f>
        <v>0</v>
      </c>
      <c r="M1703" s="11">
        <f>IF(49999&lt;$L$9,IF($L$9&lt;100000,F1703*K1703,0),0)</f>
        <v>0</v>
      </c>
      <c r="N1703" s="11">
        <f>IF($L$9&gt;100000,H1703*K1703,0)</f>
        <v>0</v>
      </c>
    </row>
    <row r="1704" spans="2:14" s="1" customFormat="1" ht="21.95" customHeight="1" outlineLevel="3" x14ac:dyDescent="0.2">
      <c r="B1704" s="35" t="s">
        <v>3377</v>
      </c>
      <c r="C1704" s="16" t="s">
        <v>3378</v>
      </c>
      <c r="D1704" s="17">
        <v>100</v>
      </c>
      <c r="E1704" s="18" t="s">
        <v>25</v>
      </c>
      <c r="F1704" s="17">
        <v>100</v>
      </c>
      <c r="G1704" s="18" t="s">
        <v>25</v>
      </c>
      <c r="H1704" s="17">
        <v>100</v>
      </c>
      <c r="I1704" s="18" t="s">
        <v>25</v>
      </c>
      <c r="J1704" s="19">
        <v>31</v>
      </c>
      <c r="K1704" s="11"/>
      <c r="L1704" s="11">
        <f>D1704*K1704</f>
        <v>0</v>
      </c>
      <c r="M1704" s="11">
        <f>IF(49999&lt;$L$9,IF($L$9&lt;100000,F1704*K1704,0),0)</f>
        <v>0</v>
      </c>
      <c r="N1704" s="11">
        <f>IF($L$9&gt;100000,H1704*K1704,0)</f>
        <v>0</v>
      </c>
    </row>
    <row r="1705" spans="2:14" s="1" customFormat="1" ht="21.95" customHeight="1" outlineLevel="3" x14ac:dyDescent="0.2">
      <c r="B1705" s="35" t="s">
        <v>3379</v>
      </c>
      <c r="C1705" s="16" t="s">
        <v>3380</v>
      </c>
      <c r="D1705" s="17">
        <v>100</v>
      </c>
      <c r="E1705" s="18" t="s">
        <v>25</v>
      </c>
      <c r="F1705" s="17">
        <v>100</v>
      </c>
      <c r="G1705" s="18" t="s">
        <v>25</v>
      </c>
      <c r="H1705" s="17">
        <v>100</v>
      </c>
      <c r="I1705" s="18" t="s">
        <v>25</v>
      </c>
      <c r="J1705" s="19">
        <v>19</v>
      </c>
      <c r="K1705" s="11"/>
      <c r="L1705" s="11">
        <f>D1705*K1705</f>
        <v>0</v>
      </c>
      <c r="M1705" s="11">
        <f>IF(49999&lt;$L$9,IF($L$9&lt;100000,F1705*K1705,0),0)</f>
        <v>0</v>
      </c>
      <c r="N1705" s="11">
        <f>IF($L$9&gt;100000,H1705*K1705,0)</f>
        <v>0</v>
      </c>
    </row>
    <row r="1706" spans="2:14" s="1" customFormat="1" ht="11.1" customHeight="1" outlineLevel="3" x14ac:dyDescent="0.2">
      <c r="B1706" s="35" t="s">
        <v>3381</v>
      </c>
      <c r="C1706" s="16" t="s">
        <v>3382</v>
      </c>
      <c r="D1706" s="17">
        <v>100</v>
      </c>
      <c r="E1706" s="18" t="s">
        <v>25</v>
      </c>
      <c r="F1706" s="17">
        <v>100</v>
      </c>
      <c r="G1706" s="18" t="s">
        <v>25</v>
      </c>
      <c r="H1706" s="17">
        <v>100</v>
      </c>
      <c r="I1706" s="18" t="s">
        <v>25</v>
      </c>
      <c r="J1706" s="19">
        <v>35</v>
      </c>
      <c r="K1706" s="11"/>
      <c r="L1706" s="11">
        <f>D1706*K1706</f>
        <v>0</v>
      </c>
      <c r="M1706" s="11">
        <f>IF(49999&lt;$L$9,IF($L$9&lt;100000,F1706*K1706,0),0)</f>
        <v>0</v>
      </c>
      <c r="N1706" s="11">
        <f>IF($L$9&gt;100000,H1706*K1706,0)</f>
        <v>0</v>
      </c>
    </row>
    <row r="1707" spans="2:14" s="1" customFormat="1" ht="11.1" customHeight="1" outlineLevel="3" x14ac:dyDescent="0.2">
      <c r="B1707" s="35" t="s">
        <v>3383</v>
      </c>
      <c r="C1707" s="16" t="s">
        <v>3384</v>
      </c>
      <c r="D1707" s="17">
        <v>100</v>
      </c>
      <c r="E1707" s="18" t="s">
        <v>25</v>
      </c>
      <c r="F1707" s="17">
        <v>100</v>
      </c>
      <c r="G1707" s="18" t="s">
        <v>25</v>
      </c>
      <c r="H1707" s="17">
        <v>100</v>
      </c>
      <c r="I1707" s="18" t="s">
        <v>25</v>
      </c>
      <c r="J1707" s="19">
        <v>29</v>
      </c>
      <c r="K1707" s="11"/>
      <c r="L1707" s="11">
        <f>D1707*K1707</f>
        <v>0</v>
      </c>
      <c r="M1707" s="11">
        <f>IF(49999&lt;$L$9,IF($L$9&lt;100000,F1707*K1707,0),0)</f>
        <v>0</v>
      </c>
      <c r="N1707" s="11">
        <f>IF($L$9&gt;100000,H1707*K1707,0)</f>
        <v>0</v>
      </c>
    </row>
    <row r="1708" spans="2:14" s="1" customFormat="1" ht="11.1" customHeight="1" outlineLevel="3" x14ac:dyDescent="0.2">
      <c r="B1708" s="35" t="s">
        <v>3385</v>
      </c>
      <c r="C1708" s="16" t="s">
        <v>3386</v>
      </c>
      <c r="D1708" s="17">
        <v>100</v>
      </c>
      <c r="E1708" s="18" t="s">
        <v>25</v>
      </c>
      <c r="F1708" s="17">
        <v>100</v>
      </c>
      <c r="G1708" s="18" t="s">
        <v>25</v>
      </c>
      <c r="H1708" s="17">
        <v>100</v>
      </c>
      <c r="I1708" s="18" t="s">
        <v>25</v>
      </c>
      <c r="J1708" s="19">
        <v>32</v>
      </c>
      <c r="K1708" s="11"/>
      <c r="L1708" s="11">
        <f>D1708*K1708</f>
        <v>0</v>
      </c>
      <c r="M1708" s="11">
        <f>IF(49999&lt;$L$9,IF($L$9&lt;100000,F1708*K1708,0),0)</f>
        <v>0</v>
      </c>
      <c r="N1708" s="11">
        <f>IF($L$9&gt;100000,H1708*K1708,0)</f>
        <v>0</v>
      </c>
    </row>
    <row r="1709" spans="2:14" s="1" customFormat="1" ht="11.1" customHeight="1" outlineLevel="3" x14ac:dyDescent="0.2">
      <c r="B1709" s="35" t="s">
        <v>3387</v>
      </c>
      <c r="C1709" s="16" t="s">
        <v>3388</v>
      </c>
      <c r="D1709" s="17">
        <v>100</v>
      </c>
      <c r="E1709" s="18" t="s">
        <v>25</v>
      </c>
      <c r="F1709" s="17">
        <v>100</v>
      </c>
      <c r="G1709" s="18" t="s">
        <v>25</v>
      </c>
      <c r="H1709" s="17">
        <v>100</v>
      </c>
      <c r="I1709" s="18" t="s">
        <v>25</v>
      </c>
      <c r="J1709" s="19">
        <v>18</v>
      </c>
      <c r="K1709" s="11"/>
      <c r="L1709" s="11">
        <f>D1709*K1709</f>
        <v>0</v>
      </c>
      <c r="M1709" s="11">
        <f>IF(49999&lt;$L$9,IF($L$9&lt;100000,F1709*K1709,0),0)</f>
        <v>0</v>
      </c>
      <c r="N1709" s="11">
        <f>IF($L$9&gt;100000,H1709*K1709,0)</f>
        <v>0</v>
      </c>
    </row>
    <row r="1710" spans="2:14" s="1" customFormat="1" ht="11.1" customHeight="1" outlineLevel="3" x14ac:dyDescent="0.2">
      <c r="B1710" s="35" t="s">
        <v>3389</v>
      </c>
      <c r="C1710" s="16" t="s">
        <v>3390</v>
      </c>
      <c r="D1710" s="17">
        <v>100</v>
      </c>
      <c r="E1710" s="18" t="s">
        <v>25</v>
      </c>
      <c r="F1710" s="17">
        <v>100</v>
      </c>
      <c r="G1710" s="18" t="s">
        <v>25</v>
      </c>
      <c r="H1710" s="17">
        <v>100</v>
      </c>
      <c r="I1710" s="18" t="s">
        <v>25</v>
      </c>
      <c r="J1710" s="19">
        <v>19</v>
      </c>
      <c r="K1710" s="11"/>
      <c r="L1710" s="11">
        <f>D1710*K1710</f>
        <v>0</v>
      </c>
      <c r="M1710" s="11">
        <f>IF(49999&lt;$L$9,IF($L$9&lt;100000,F1710*K1710,0),0)</f>
        <v>0</v>
      </c>
      <c r="N1710" s="11">
        <f>IF($L$9&gt;100000,H1710*K1710,0)</f>
        <v>0</v>
      </c>
    </row>
    <row r="1711" spans="2:14" s="1" customFormat="1" ht="21.95" customHeight="1" outlineLevel="3" x14ac:dyDescent="0.2">
      <c r="B1711" s="35" t="s">
        <v>3391</v>
      </c>
      <c r="C1711" s="16" t="s">
        <v>3392</v>
      </c>
      <c r="D1711" s="17">
        <v>100</v>
      </c>
      <c r="E1711" s="18" t="s">
        <v>25</v>
      </c>
      <c r="F1711" s="17">
        <v>100</v>
      </c>
      <c r="G1711" s="18" t="s">
        <v>25</v>
      </c>
      <c r="H1711" s="17">
        <v>100</v>
      </c>
      <c r="I1711" s="18" t="s">
        <v>25</v>
      </c>
      <c r="J1711" s="19">
        <v>11</v>
      </c>
      <c r="K1711" s="11"/>
      <c r="L1711" s="11">
        <f>D1711*K1711</f>
        <v>0</v>
      </c>
      <c r="M1711" s="11">
        <f>IF(49999&lt;$L$9,IF($L$9&lt;100000,F1711*K1711,0),0)</f>
        <v>0</v>
      </c>
      <c r="N1711" s="11">
        <f>IF($L$9&gt;100000,H1711*K1711,0)</f>
        <v>0</v>
      </c>
    </row>
    <row r="1712" spans="2:14" s="1" customFormat="1" ht="21.95" customHeight="1" outlineLevel="3" x14ac:dyDescent="0.2">
      <c r="B1712" s="35" t="s">
        <v>3393</v>
      </c>
      <c r="C1712" s="16" t="s">
        <v>3394</v>
      </c>
      <c r="D1712" s="17">
        <v>55</v>
      </c>
      <c r="E1712" s="18" t="s">
        <v>25</v>
      </c>
      <c r="F1712" s="17">
        <v>55</v>
      </c>
      <c r="G1712" s="18" t="s">
        <v>25</v>
      </c>
      <c r="H1712" s="17">
        <v>55</v>
      </c>
      <c r="I1712" s="18" t="s">
        <v>25</v>
      </c>
      <c r="J1712" s="19">
        <v>1</v>
      </c>
      <c r="K1712" s="11"/>
      <c r="L1712" s="11">
        <f>D1712*K1712</f>
        <v>0</v>
      </c>
      <c r="M1712" s="11">
        <f>IF(49999&lt;$L$9,IF($L$9&lt;100000,F1712*K1712,0),0)</f>
        <v>0</v>
      </c>
      <c r="N1712" s="11">
        <f>IF($L$9&gt;100000,H1712*K1712,0)</f>
        <v>0</v>
      </c>
    </row>
    <row r="1713" spans="2:14" s="1" customFormat="1" ht="11.1" customHeight="1" outlineLevel="3" x14ac:dyDescent="0.2">
      <c r="B1713" s="35" t="s">
        <v>3395</v>
      </c>
      <c r="C1713" s="16" t="s">
        <v>3396</v>
      </c>
      <c r="D1713" s="17">
        <v>55</v>
      </c>
      <c r="E1713" s="18" t="s">
        <v>25</v>
      </c>
      <c r="F1713" s="17">
        <v>55</v>
      </c>
      <c r="G1713" s="18" t="s">
        <v>25</v>
      </c>
      <c r="H1713" s="17">
        <v>55</v>
      </c>
      <c r="I1713" s="18" t="s">
        <v>25</v>
      </c>
      <c r="J1713" s="19">
        <v>2</v>
      </c>
      <c r="K1713" s="11"/>
      <c r="L1713" s="11">
        <f>D1713*K1713</f>
        <v>0</v>
      </c>
      <c r="M1713" s="11">
        <f>IF(49999&lt;$L$9,IF($L$9&lt;100000,F1713*K1713,0),0)</f>
        <v>0</v>
      </c>
      <c r="N1713" s="11">
        <f>IF($L$9&gt;100000,H1713*K1713,0)</f>
        <v>0</v>
      </c>
    </row>
    <row r="1714" spans="2:14" s="1" customFormat="1" ht="21.95" customHeight="1" outlineLevel="3" x14ac:dyDescent="0.2">
      <c r="B1714" s="35" t="s">
        <v>3397</v>
      </c>
      <c r="C1714" s="16" t="s">
        <v>3398</v>
      </c>
      <c r="D1714" s="17">
        <v>400</v>
      </c>
      <c r="E1714" s="18" t="s">
        <v>25</v>
      </c>
      <c r="F1714" s="17">
        <v>400</v>
      </c>
      <c r="G1714" s="18" t="s">
        <v>25</v>
      </c>
      <c r="H1714" s="17">
        <v>400</v>
      </c>
      <c r="I1714" s="18" t="s">
        <v>25</v>
      </c>
      <c r="J1714" s="19">
        <v>2</v>
      </c>
      <c r="K1714" s="11"/>
      <c r="L1714" s="11">
        <f>D1714*K1714</f>
        <v>0</v>
      </c>
      <c r="M1714" s="11">
        <f>IF(49999&lt;$L$9,IF($L$9&lt;100000,F1714*K1714,0),0)</f>
        <v>0</v>
      </c>
      <c r="N1714" s="11">
        <f>IF($L$9&gt;100000,H1714*K1714,0)</f>
        <v>0</v>
      </c>
    </row>
    <row r="1715" spans="2:14" s="1" customFormat="1" ht="21.95" customHeight="1" outlineLevel="3" x14ac:dyDescent="0.2">
      <c r="B1715" s="35" t="s">
        <v>3399</v>
      </c>
      <c r="C1715" s="16" t="s">
        <v>3400</v>
      </c>
      <c r="D1715" s="17">
        <v>50</v>
      </c>
      <c r="E1715" s="18" t="s">
        <v>25</v>
      </c>
      <c r="F1715" s="17">
        <v>50</v>
      </c>
      <c r="G1715" s="18" t="s">
        <v>25</v>
      </c>
      <c r="H1715" s="17">
        <v>50</v>
      </c>
      <c r="I1715" s="18" t="s">
        <v>25</v>
      </c>
      <c r="J1715" s="19">
        <v>21</v>
      </c>
      <c r="K1715" s="11"/>
      <c r="L1715" s="11">
        <f>D1715*K1715</f>
        <v>0</v>
      </c>
      <c r="M1715" s="11">
        <f>IF(49999&lt;$L$9,IF($L$9&lt;100000,F1715*K1715,0),0)</f>
        <v>0</v>
      </c>
      <c r="N1715" s="11">
        <f>IF($L$9&gt;100000,H1715*K1715,0)</f>
        <v>0</v>
      </c>
    </row>
    <row r="1716" spans="2:14" s="1" customFormat="1" ht="21.95" customHeight="1" outlineLevel="3" x14ac:dyDescent="0.2">
      <c r="B1716" s="35" t="s">
        <v>3401</v>
      </c>
      <c r="C1716" s="16" t="s">
        <v>3402</v>
      </c>
      <c r="D1716" s="17">
        <v>50</v>
      </c>
      <c r="E1716" s="18" t="s">
        <v>25</v>
      </c>
      <c r="F1716" s="17">
        <v>50</v>
      </c>
      <c r="G1716" s="18" t="s">
        <v>25</v>
      </c>
      <c r="H1716" s="17">
        <v>50</v>
      </c>
      <c r="I1716" s="18" t="s">
        <v>25</v>
      </c>
      <c r="J1716" s="19">
        <v>16</v>
      </c>
      <c r="K1716" s="11"/>
      <c r="L1716" s="11">
        <f>D1716*K1716</f>
        <v>0</v>
      </c>
      <c r="M1716" s="11">
        <f>IF(49999&lt;$L$9,IF($L$9&lt;100000,F1716*K1716,0),0)</f>
        <v>0</v>
      </c>
      <c r="N1716" s="11">
        <f>IF($L$9&gt;100000,H1716*K1716,0)</f>
        <v>0</v>
      </c>
    </row>
    <row r="1717" spans="2:14" s="1" customFormat="1" ht="21.95" customHeight="1" outlineLevel="3" x14ac:dyDescent="0.2">
      <c r="B1717" s="35" t="s">
        <v>3403</v>
      </c>
      <c r="C1717" s="16" t="s">
        <v>3404</v>
      </c>
      <c r="D1717" s="17">
        <v>100</v>
      </c>
      <c r="E1717" s="18" t="s">
        <v>25</v>
      </c>
      <c r="F1717" s="17">
        <v>90</v>
      </c>
      <c r="G1717" s="18" t="s">
        <v>25</v>
      </c>
      <c r="H1717" s="17">
        <v>75</v>
      </c>
      <c r="I1717" s="18" t="s">
        <v>25</v>
      </c>
      <c r="J1717" s="19">
        <v>8</v>
      </c>
      <c r="K1717" s="11"/>
      <c r="L1717" s="11">
        <f>D1717*K1717</f>
        <v>0</v>
      </c>
      <c r="M1717" s="11">
        <f>IF(49999&lt;$L$9,IF($L$9&lt;100000,F1717*K1717,0),0)</f>
        <v>0</v>
      </c>
      <c r="N1717" s="11">
        <f>IF($L$9&gt;100000,H1717*K1717,0)</f>
        <v>0</v>
      </c>
    </row>
    <row r="1718" spans="2:14" s="1" customFormat="1" ht="21.95" customHeight="1" outlineLevel="3" x14ac:dyDescent="0.2">
      <c r="B1718" s="35" t="s">
        <v>3405</v>
      </c>
      <c r="C1718" s="16" t="s">
        <v>3406</v>
      </c>
      <c r="D1718" s="17">
        <v>100</v>
      </c>
      <c r="E1718" s="18" t="s">
        <v>25</v>
      </c>
      <c r="F1718" s="17">
        <v>90</v>
      </c>
      <c r="G1718" s="18" t="s">
        <v>25</v>
      </c>
      <c r="H1718" s="17">
        <v>75</v>
      </c>
      <c r="I1718" s="18" t="s">
        <v>25</v>
      </c>
      <c r="J1718" s="19">
        <v>30</v>
      </c>
      <c r="K1718" s="11"/>
      <c r="L1718" s="11">
        <f>D1718*K1718</f>
        <v>0</v>
      </c>
      <c r="M1718" s="11">
        <f>IF(49999&lt;$L$9,IF($L$9&lt;100000,F1718*K1718,0),0)</f>
        <v>0</v>
      </c>
      <c r="N1718" s="11">
        <f>IF($L$9&gt;100000,H1718*K1718,0)</f>
        <v>0</v>
      </c>
    </row>
    <row r="1719" spans="2:14" s="1" customFormat="1" ht="21.95" customHeight="1" outlineLevel="3" x14ac:dyDescent="0.2">
      <c r="B1719" s="35" t="s">
        <v>3407</v>
      </c>
      <c r="C1719" s="16" t="s">
        <v>3408</v>
      </c>
      <c r="D1719" s="17">
        <v>100</v>
      </c>
      <c r="E1719" s="18" t="s">
        <v>25</v>
      </c>
      <c r="F1719" s="17">
        <v>90</v>
      </c>
      <c r="G1719" s="18" t="s">
        <v>25</v>
      </c>
      <c r="H1719" s="17">
        <v>75</v>
      </c>
      <c r="I1719" s="18" t="s">
        <v>25</v>
      </c>
      <c r="J1719" s="19">
        <v>16</v>
      </c>
      <c r="K1719" s="11"/>
      <c r="L1719" s="11">
        <f>D1719*K1719</f>
        <v>0</v>
      </c>
      <c r="M1719" s="11">
        <f>IF(49999&lt;$L$9,IF($L$9&lt;100000,F1719*K1719,0),0)</f>
        <v>0</v>
      </c>
      <c r="N1719" s="11">
        <f>IF($L$9&gt;100000,H1719*K1719,0)</f>
        <v>0</v>
      </c>
    </row>
    <row r="1720" spans="2:14" s="1" customFormat="1" ht="21.95" customHeight="1" outlineLevel="3" x14ac:dyDescent="0.2">
      <c r="B1720" s="35" t="s">
        <v>3409</v>
      </c>
      <c r="C1720" s="16" t="s">
        <v>3410</v>
      </c>
      <c r="D1720" s="17">
        <v>100</v>
      </c>
      <c r="E1720" s="18" t="s">
        <v>25</v>
      </c>
      <c r="F1720" s="17">
        <v>90</v>
      </c>
      <c r="G1720" s="18" t="s">
        <v>25</v>
      </c>
      <c r="H1720" s="17">
        <v>75</v>
      </c>
      <c r="I1720" s="18" t="s">
        <v>25</v>
      </c>
      <c r="J1720" s="19">
        <v>28</v>
      </c>
      <c r="K1720" s="11"/>
      <c r="L1720" s="11">
        <f>D1720*K1720</f>
        <v>0</v>
      </c>
      <c r="M1720" s="11">
        <f>IF(49999&lt;$L$9,IF($L$9&lt;100000,F1720*K1720,0),0)</f>
        <v>0</v>
      </c>
      <c r="N1720" s="11">
        <f>IF($L$9&gt;100000,H1720*K1720,0)</f>
        <v>0</v>
      </c>
    </row>
    <row r="1721" spans="2:14" s="1" customFormat="1" ht="21.95" customHeight="1" outlineLevel="2" x14ac:dyDescent="0.2">
      <c r="B1721" s="35" t="s">
        <v>3411</v>
      </c>
      <c r="C1721" s="16" t="s">
        <v>3412</v>
      </c>
      <c r="D1721" s="17">
        <v>340</v>
      </c>
      <c r="E1721" s="18" t="s">
        <v>25</v>
      </c>
      <c r="F1721" s="17">
        <v>340</v>
      </c>
      <c r="G1721" s="18" t="s">
        <v>25</v>
      </c>
      <c r="H1721" s="17">
        <v>340</v>
      </c>
      <c r="I1721" s="18" t="s">
        <v>25</v>
      </c>
      <c r="J1721" s="19">
        <v>47</v>
      </c>
      <c r="K1721" s="11"/>
      <c r="L1721" s="11">
        <f>D1721*K1721</f>
        <v>0</v>
      </c>
      <c r="M1721" s="11">
        <f>IF(49999&lt;$L$9,IF($L$9&lt;100000,F1721*K1721,0),0)</f>
        <v>0</v>
      </c>
      <c r="N1721" s="11">
        <f>IF($L$9&gt;100000,H1721*K1721,0)</f>
        <v>0</v>
      </c>
    </row>
    <row r="1722" spans="2:14" s="1" customFormat="1" ht="11.1" customHeight="1" outlineLevel="2" x14ac:dyDescent="0.2">
      <c r="B1722" s="35" t="s">
        <v>3413</v>
      </c>
      <c r="C1722" s="16" t="s">
        <v>3414</v>
      </c>
      <c r="D1722" s="17">
        <v>30</v>
      </c>
      <c r="E1722" s="18" t="s">
        <v>25</v>
      </c>
      <c r="F1722" s="17">
        <v>30</v>
      </c>
      <c r="G1722" s="18" t="s">
        <v>25</v>
      </c>
      <c r="H1722" s="17">
        <v>30</v>
      </c>
      <c r="I1722" s="18" t="s">
        <v>25</v>
      </c>
      <c r="J1722" s="19">
        <v>1</v>
      </c>
      <c r="K1722" s="11"/>
      <c r="L1722" s="11">
        <f>D1722*K1722</f>
        <v>0</v>
      </c>
      <c r="M1722" s="11">
        <f>IF(49999&lt;$L$9,IF($L$9&lt;100000,F1722*K1722,0),0)</f>
        <v>0</v>
      </c>
      <c r="N1722" s="11">
        <f>IF($L$9&gt;100000,H1722*K1722,0)</f>
        <v>0</v>
      </c>
    </row>
    <row r="1723" spans="2:14" s="1" customFormat="1" ht="11.1" customHeight="1" outlineLevel="2" x14ac:dyDescent="0.2">
      <c r="B1723" s="35" t="s">
        <v>3415</v>
      </c>
      <c r="C1723" s="16" t="s">
        <v>3416</v>
      </c>
      <c r="D1723" s="17">
        <v>30</v>
      </c>
      <c r="E1723" s="18" t="s">
        <v>25</v>
      </c>
      <c r="F1723" s="17">
        <v>30</v>
      </c>
      <c r="G1723" s="18" t="s">
        <v>25</v>
      </c>
      <c r="H1723" s="17">
        <v>30</v>
      </c>
      <c r="I1723" s="18" t="s">
        <v>25</v>
      </c>
      <c r="J1723" s="19">
        <v>3</v>
      </c>
      <c r="K1723" s="11"/>
      <c r="L1723" s="11">
        <f>D1723*K1723</f>
        <v>0</v>
      </c>
      <c r="M1723" s="11">
        <f>IF(49999&lt;$L$9,IF($L$9&lt;100000,F1723*K1723,0),0)</f>
        <v>0</v>
      </c>
      <c r="N1723" s="11">
        <f>IF($L$9&gt;100000,H1723*K1723,0)</f>
        <v>0</v>
      </c>
    </row>
    <row r="1724" spans="2:14" s="1" customFormat="1" ht="21.95" customHeight="1" outlineLevel="2" x14ac:dyDescent="0.2">
      <c r="B1724" s="35" t="s">
        <v>3417</v>
      </c>
      <c r="C1724" s="16" t="s">
        <v>3418</v>
      </c>
      <c r="D1724" s="17">
        <v>128</v>
      </c>
      <c r="E1724" s="18" t="s">
        <v>25</v>
      </c>
      <c r="F1724" s="17">
        <v>86</v>
      </c>
      <c r="G1724" s="18" t="s">
        <v>25</v>
      </c>
      <c r="H1724" s="17">
        <v>80.5</v>
      </c>
      <c r="I1724" s="18" t="s">
        <v>25</v>
      </c>
      <c r="J1724" s="19">
        <v>3</v>
      </c>
      <c r="K1724" s="11"/>
      <c r="L1724" s="11">
        <f>D1724*K1724</f>
        <v>0</v>
      </c>
      <c r="M1724" s="11">
        <f>IF(49999&lt;$L$9,IF($L$9&lt;100000,F1724*K1724,0),0)</f>
        <v>0</v>
      </c>
      <c r="N1724" s="11">
        <f>IF($L$9&gt;100000,H1724*K1724,0)</f>
        <v>0</v>
      </c>
    </row>
    <row r="1725" spans="2:14" s="1" customFormat="1" ht="21.95" customHeight="1" outlineLevel="2" x14ac:dyDescent="0.2">
      <c r="B1725" s="35" t="s">
        <v>3419</v>
      </c>
      <c r="C1725" s="16" t="s">
        <v>3420</v>
      </c>
      <c r="D1725" s="17">
        <v>128</v>
      </c>
      <c r="E1725" s="18" t="s">
        <v>25</v>
      </c>
      <c r="F1725" s="17">
        <v>86</v>
      </c>
      <c r="G1725" s="18" t="s">
        <v>25</v>
      </c>
      <c r="H1725" s="17">
        <v>80.5</v>
      </c>
      <c r="I1725" s="18" t="s">
        <v>25</v>
      </c>
      <c r="J1725" s="19">
        <v>1</v>
      </c>
      <c r="K1725" s="11"/>
      <c r="L1725" s="11">
        <f>D1725*K1725</f>
        <v>0</v>
      </c>
      <c r="M1725" s="11">
        <f>IF(49999&lt;$L$9,IF($L$9&lt;100000,F1725*K1725,0),0)</f>
        <v>0</v>
      </c>
      <c r="N1725" s="11">
        <f>IF($L$9&gt;100000,H1725*K1725,0)</f>
        <v>0</v>
      </c>
    </row>
    <row r="1726" spans="2:14" s="1" customFormat="1" ht="11.1" customHeight="1" outlineLevel="2" x14ac:dyDescent="0.2">
      <c r="B1726" s="35" t="s">
        <v>3421</v>
      </c>
      <c r="C1726" s="16" t="s">
        <v>3422</v>
      </c>
      <c r="D1726" s="17">
        <v>30</v>
      </c>
      <c r="E1726" s="18" t="s">
        <v>25</v>
      </c>
      <c r="F1726" s="17">
        <v>30</v>
      </c>
      <c r="G1726" s="18" t="s">
        <v>25</v>
      </c>
      <c r="H1726" s="17">
        <v>30</v>
      </c>
      <c r="I1726" s="18" t="s">
        <v>25</v>
      </c>
      <c r="J1726" s="19">
        <v>22</v>
      </c>
      <c r="K1726" s="11"/>
      <c r="L1726" s="11">
        <f>D1726*K1726</f>
        <v>0</v>
      </c>
      <c r="M1726" s="11">
        <f>IF(49999&lt;$L$9,IF($L$9&lt;100000,F1726*K1726,0),0)</f>
        <v>0</v>
      </c>
      <c r="N1726" s="11">
        <f>IF($L$9&gt;100000,H1726*K1726,0)</f>
        <v>0</v>
      </c>
    </row>
    <row r="1727" spans="2:14" s="1" customFormat="1" ht="11.1" customHeight="1" outlineLevel="2" x14ac:dyDescent="0.2">
      <c r="B1727" s="35" t="s">
        <v>3423</v>
      </c>
      <c r="C1727" s="16" t="s">
        <v>3424</v>
      </c>
      <c r="D1727" s="17">
        <v>30</v>
      </c>
      <c r="E1727" s="18" t="s">
        <v>25</v>
      </c>
      <c r="F1727" s="17">
        <v>30</v>
      </c>
      <c r="G1727" s="18" t="s">
        <v>25</v>
      </c>
      <c r="H1727" s="17">
        <v>30</v>
      </c>
      <c r="I1727" s="18" t="s">
        <v>25</v>
      </c>
      <c r="J1727" s="19">
        <v>15</v>
      </c>
      <c r="K1727" s="11"/>
      <c r="L1727" s="11">
        <f>D1727*K1727</f>
        <v>0</v>
      </c>
      <c r="M1727" s="11">
        <f>IF(49999&lt;$L$9,IF($L$9&lt;100000,F1727*K1727,0),0)</f>
        <v>0</v>
      </c>
      <c r="N1727" s="11">
        <f>IF($L$9&gt;100000,H1727*K1727,0)</f>
        <v>0</v>
      </c>
    </row>
    <row r="1728" spans="2:14" s="1" customFormat="1" ht="11.1" customHeight="1" outlineLevel="2" x14ac:dyDescent="0.2">
      <c r="B1728" s="35" t="s">
        <v>3425</v>
      </c>
      <c r="C1728" s="16" t="s">
        <v>3426</v>
      </c>
      <c r="D1728" s="17">
        <v>30</v>
      </c>
      <c r="E1728" s="18" t="s">
        <v>25</v>
      </c>
      <c r="F1728" s="17">
        <v>30</v>
      </c>
      <c r="G1728" s="18" t="s">
        <v>25</v>
      </c>
      <c r="H1728" s="17">
        <v>30</v>
      </c>
      <c r="I1728" s="18" t="s">
        <v>25</v>
      </c>
      <c r="J1728" s="19">
        <v>30</v>
      </c>
      <c r="K1728" s="11"/>
      <c r="L1728" s="11">
        <f>D1728*K1728</f>
        <v>0</v>
      </c>
      <c r="M1728" s="11">
        <f>IF(49999&lt;$L$9,IF($L$9&lt;100000,F1728*K1728,0),0)</f>
        <v>0</v>
      </c>
      <c r="N1728" s="11">
        <f>IF($L$9&gt;100000,H1728*K1728,0)</f>
        <v>0</v>
      </c>
    </row>
    <row r="1729" spans="2:14" s="1" customFormat="1" ht="11.1" customHeight="1" outlineLevel="2" x14ac:dyDescent="0.2">
      <c r="B1729" s="35" t="s">
        <v>3427</v>
      </c>
      <c r="C1729" s="16" t="s">
        <v>3428</v>
      </c>
      <c r="D1729" s="17">
        <v>30</v>
      </c>
      <c r="E1729" s="18" t="s">
        <v>25</v>
      </c>
      <c r="F1729" s="17">
        <v>30</v>
      </c>
      <c r="G1729" s="18" t="s">
        <v>25</v>
      </c>
      <c r="H1729" s="17">
        <v>30</v>
      </c>
      <c r="I1729" s="18" t="s">
        <v>25</v>
      </c>
      <c r="J1729" s="19">
        <v>18</v>
      </c>
      <c r="K1729" s="11"/>
      <c r="L1729" s="11">
        <f>D1729*K1729</f>
        <v>0</v>
      </c>
      <c r="M1729" s="11">
        <f>IF(49999&lt;$L$9,IF($L$9&lt;100000,F1729*K1729,0),0)</f>
        <v>0</v>
      </c>
      <c r="N1729" s="11">
        <f>IF($L$9&gt;100000,H1729*K1729,0)</f>
        <v>0</v>
      </c>
    </row>
    <row r="1730" spans="2:14" s="1" customFormat="1" ht="21.95" customHeight="1" outlineLevel="2" x14ac:dyDescent="0.2">
      <c r="B1730" s="35" t="s">
        <v>3429</v>
      </c>
      <c r="C1730" s="16" t="s">
        <v>3430</v>
      </c>
      <c r="D1730" s="17">
        <v>122</v>
      </c>
      <c r="E1730" s="18" t="s">
        <v>25</v>
      </c>
      <c r="F1730" s="17">
        <v>122</v>
      </c>
      <c r="G1730" s="18" t="s">
        <v>25</v>
      </c>
      <c r="H1730" s="17">
        <v>121.5</v>
      </c>
      <c r="I1730" s="18" t="s">
        <v>25</v>
      </c>
      <c r="J1730" s="19">
        <v>43</v>
      </c>
      <c r="K1730" s="11"/>
      <c r="L1730" s="11">
        <f>D1730*K1730</f>
        <v>0</v>
      </c>
      <c r="M1730" s="11">
        <f>IF(49999&lt;$L$9,IF($L$9&lt;100000,F1730*K1730,0),0)</f>
        <v>0</v>
      </c>
      <c r="N1730" s="11">
        <f>IF($L$9&gt;100000,H1730*K1730,0)</f>
        <v>0</v>
      </c>
    </row>
    <row r="1731" spans="2:14" s="1" customFormat="1" ht="21.95" customHeight="1" outlineLevel="2" x14ac:dyDescent="0.2">
      <c r="B1731" s="35" t="s">
        <v>3431</v>
      </c>
      <c r="C1731" s="16" t="s">
        <v>3432</v>
      </c>
      <c r="D1731" s="17">
        <v>122</v>
      </c>
      <c r="E1731" s="18" t="s">
        <v>25</v>
      </c>
      <c r="F1731" s="17">
        <v>122</v>
      </c>
      <c r="G1731" s="18" t="s">
        <v>25</v>
      </c>
      <c r="H1731" s="17">
        <v>121.5</v>
      </c>
      <c r="I1731" s="18" t="s">
        <v>25</v>
      </c>
      <c r="J1731" s="19">
        <v>20</v>
      </c>
      <c r="K1731" s="11"/>
      <c r="L1731" s="11">
        <f>D1731*K1731</f>
        <v>0</v>
      </c>
      <c r="M1731" s="11">
        <f>IF(49999&lt;$L$9,IF($L$9&lt;100000,F1731*K1731,0),0)</f>
        <v>0</v>
      </c>
      <c r="N1731" s="11">
        <f>IF($L$9&gt;100000,H1731*K1731,0)</f>
        <v>0</v>
      </c>
    </row>
    <row r="1732" spans="2:14" s="1" customFormat="1" ht="21.95" customHeight="1" outlineLevel="2" x14ac:dyDescent="0.2">
      <c r="B1732" s="35" t="s">
        <v>3433</v>
      </c>
      <c r="C1732" s="16" t="s">
        <v>3434</v>
      </c>
      <c r="D1732" s="17">
        <v>122</v>
      </c>
      <c r="E1732" s="18" t="s">
        <v>25</v>
      </c>
      <c r="F1732" s="17">
        <v>122</v>
      </c>
      <c r="G1732" s="18" t="s">
        <v>25</v>
      </c>
      <c r="H1732" s="17">
        <v>121.5</v>
      </c>
      <c r="I1732" s="18" t="s">
        <v>25</v>
      </c>
      <c r="J1732" s="19">
        <v>39</v>
      </c>
      <c r="K1732" s="11"/>
      <c r="L1732" s="11">
        <f>D1732*K1732</f>
        <v>0</v>
      </c>
      <c r="M1732" s="11">
        <f>IF(49999&lt;$L$9,IF($L$9&lt;100000,F1732*K1732,0),0)</f>
        <v>0</v>
      </c>
      <c r="N1732" s="11">
        <f>IF($L$9&gt;100000,H1732*K1732,0)</f>
        <v>0</v>
      </c>
    </row>
    <row r="1733" spans="2:14" s="1" customFormat="1" ht="21.95" customHeight="1" outlineLevel="2" x14ac:dyDescent="0.2">
      <c r="B1733" s="35" t="s">
        <v>3435</v>
      </c>
      <c r="C1733" s="16" t="s">
        <v>3436</v>
      </c>
      <c r="D1733" s="17">
        <v>161</v>
      </c>
      <c r="E1733" s="18" t="s">
        <v>25</v>
      </c>
      <c r="F1733" s="17">
        <v>161</v>
      </c>
      <c r="G1733" s="18" t="s">
        <v>25</v>
      </c>
      <c r="H1733" s="17">
        <v>160.5</v>
      </c>
      <c r="I1733" s="18" t="s">
        <v>25</v>
      </c>
      <c r="J1733" s="19">
        <v>43</v>
      </c>
      <c r="K1733" s="11"/>
      <c r="L1733" s="11">
        <f>D1733*K1733</f>
        <v>0</v>
      </c>
      <c r="M1733" s="11">
        <f>IF(49999&lt;$L$9,IF($L$9&lt;100000,F1733*K1733,0),0)</f>
        <v>0</v>
      </c>
      <c r="N1733" s="11">
        <f>IF($L$9&gt;100000,H1733*K1733,0)</f>
        <v>0</v>
      </c>
    </row>
    <row r="1734" spans="2:14" s="1" customFormat="1" ht="21.95" customHeight="1" outlineLevel="2" x14ac:dyDescent="0.2">
      <c r="B1734" s="35" t="s">
        <v>3437</v>
      </c>
      <c r="C1734" s="16" t="s">
        <v>3438</v>
      </c>
      <c r="D1734" s="17">
        <v>97</v>
      </c>
      <c r="E1734" s="18" t="s">
        <v>25</v>
      </c>
      <c r="F1734" s="17">
        <v>55</v>
      </c>
      <c r="G1734" s="18" t="s">
        <v>25</v>
      </c>
      <c r="H1734" s="17">
        <v>52</v>
      </c>
      <c r="I1734" s="18" t="s">
        <v>25</v>
      </c>
      <c r="J1734" s="19">
        <v>1</v>
      </c>
      <c r="K1734" s="11"/>
      <c r="L1734" s="11">
        <f>D1734*K1734</f>
        <v>0</v>
      </c>
      <c r="M1734" s="11">
        <f>IF(49999&lt;$L$9,IF($L$9&lt;100000,F1734*K1734,0),0)</f>
        <v>0</v>
      </c>
      <c r="N1734" s="11">
        <f>IF($L$9&gt;100000,H1734*K1734,0)</f>
        <v>0</v>
      </c>
    </row>
    <row r="1735" spans="2:14" s="1" customFormat="1" ht="21.95" customHeight="1" outlineLevel="2" x14ac:dyDescent="0.2">
      <c r="B1735" s="35" t="s">
        <v>3439</v>
      </c>
      <c r="C1735" s="16" t="s">
        <v>3440</v>
      </c>
      <c r="D1735" s="17">
        <v>30</v>
      </c>
      <c r="E1735" s="18" t="s">
        <v>25</v>
      </c>
      <c r="F1735" s="17">
        <v>30</v>
      </c>
      <c r="G1735" s="18" t="s">
        <v>25</v>
      </c>
      <c r="H1735" s="17">
        <v>30</v>
      </c>
      <c r="I1735" s="18" t="s">
        <v>25</v>
      </c>
      <c r="J1735" s="19">
        <v>6</v>
      </c>
      <c r="K1735" s="11"/>
      <c r="L1735" s="11">
        <f>D1735*K1735</f>
        <v>0</v>
      </c>
      <c r="M1735" s="11">
        <f>IF(49999&lt;$L$9,IF($L$9&lt;100000,F1735*K1735,0),0)</f>
        <v>0</v>
      </c>
      <c r="N1735" s="11">
        <f>IF($L$9&gt;100000,H1735*K1735,0)</f>
        <v>0</v>
      </c>
    </row>
    <row r="1736" spans="2:14" s="1" customFormat="1" ht="21.95" customHeight="1" outlineLevel="2" x14ac:dyDescent="0.2">
      <c r="B1736" s="35" t="s">
        <v>3441</v>
      </c>
      <c r="C1736" s="16" t="s">
        <v>3442</v>
      </c>
      <c r="D1736" s="17">
        <v>169</v>
      </c>
      <c r="E1736" s="18" t="s">
        <v>25</v>
      </c>
      <c r="F1736" s="17">
        <v>162</v>
      </c>
      <c r="G1736" s="18" t="s">
        <v>25</v>
      </c>
      <c r="H1736" s="17">
        <v>151</v>
      </c>
      <c r="I1736" s="18" t="s">
        <v>25</v>
      </c>
      <c r="J1736" s="19">
        <v>59</v>
      </c>
      <c r="K1736" s="11"/>
      <c r="L1736" s="11">
        <f>D1736*K1736</f>
        <v>0</v>
      </c>
      <c r="M1736" s="11">
        <f>IF(49999&lt;$L$9,IF($L$9&lt;100000,F1736*K1736,0),0)</f>
        <v>0</v>
      </c>
      <c r="N1736" s="11">
        <f>IF($L$9&gt;100000,H1736*K1736,0)</f>
        <v>0</v>
      </c>
    </row>
    <row r="1737" spans="2:14" s="1" customFormat="1" ht="21.95" customHeight="1" outlineLevel="2" x14ac:dyDescent="0.2">
      <c r="B1737" s="35" t="s">
        <v>3443</v>
      </c>
      <c r="C1737" s="16" t="s">
        <v>3444</v>
      </c>
      <c r="D1737" s="17">
        <v>172</v>
      </c>
      <c r="E1737" s="18" t="s">
        <v>25</v>
      </c>
      <c r="F1737" s="17">
        <v>166</v>
      </c>
      <c r="G1737" s="18" t="s">
        <v>25</v>
      </c>
      <c r="H1737" s="17">
        <v>154</v>
      </c>
      <c r="I1737" s="18" t="s">
        <v>25</v>
      </c>
      <c r="J1737" s="19">
        <v>57</v>
      </c>
      <c r="K1737" s="11"/>
      <c r="L1737" s="11">
        <f>D1737*K1737</f>
        <v>0</v>
      </c>
      <c r="M1737" s="11">
        <f>IF(49999&lt;$L$9,IF($L$9&lt;100000,F1737*K1737,0),0)</f>
        <v>0</v>
      </c>
      <c r="N1737" s="11">
        <f>IF($L$9&gt;100000,H1737*K1737,0)</f>
        <v>0</v>
      </c>
    </row>
    <row r="1738" spans="2:14" s="1" customFormat="1" ht="21.95" customHeight="1" outlineLevel="2" x14ac:dyDescent="0.2">
      <c r="B1738" s="35" t="s">
        <v>3445</v>
      </c>
      <c r="C1738" s="16" t="s">
        <v>3446</v>
      </c>
      <c r="D1738" s="17">
        <v>169</v>
      </c>
      <c r="E1738" s="18" t="s">
        <v>25</v>
      </c>
      <c r="F1738" s="17">
        <v>162</v>
      </c>
      <c r="G1738" s="18" t="s">
        <v>25</v>
      </c>
      <c r="H1738" s="17">
        <v>151</v>
      </c>
      <c r="I1738" s="18" t="s">
        <v>25</v>
      </c>
      <c r="J1738" s="19">
        <v>50</v>
      </c>
      <c r="K1738" s="11"/>
      <c r="L1738" s="11">
        <f>D1738*K1738</f>
        <v>0</v>
      </c>
      <c r="M1738" s="11">
        <f>IF(49999&lt;$L$9,IF($L$9&lt;100000,F1738*K1738,0),0)</f>
        <v>0</v>
      </c>
      <c r="N1738" s="11">
        <f>IF($L$9&gt;100000,H1738*K1738,0)</f>
        <v>0</v>
      </c>
    </row>
    <row r="1739" spans="2:14" s="1" customFormat="1" ht="21.95" customHeight="1" outlineLevel="2" x14ac:dyDescent="0.2">
      <c r="B1739" s="35" t="s">
        <v>3447</v>
      </c>
      <c r="C1739" s="16" t="s">
        <v>3448</v>
      </c>
      <c r="D1739" s="17">
        <v>161</v>
      </c>
      <c r="E1739" s="18" t="s">
        <v>25</v>
      </c>
      <c r="F1739" s="17">
        <v>161</v>
      </c>
      <c r="G1739" s="18" t="s">
        <v>25</v>
      </c>
      <c r="H1739" s="17">
        <v>160.5</v>
      </c>
      <c r="I1739" s="18" t="s">
        <v>25</v>
      </c>
      <c r="J1739" s="19">
        <v>47</v>
      </c>
      <c r="K1739" s="11"/>
      <c r="L1739" s="11">
        <f>D1739*K1739</f>
        <v>0</v>
      </c>
      <c r="M1739" s="11">
        <f>IF(49999&lt;$L$9,IF($L$9&lt;100000,F1739*K1739,0),0)</f>
        <v>0</v>
      </c>
      <c r="N1739" s="11">
        <f>IF($L$9&gt;100000,H1739*K1739,0)</f>
        <v>0</v>
      </c>
    </row>
    <row r="1740" spans="2:14" s="1" customFormat="1" ht="21.95" customHeight="1" outlineLevel="2" x14ac:dyDescent="0.2">
      <c r="B1740" s="35" t="s">
        <v>3449</v>
      </c>
      <c r="C1740" s="16" t="s">
        <v>3450</v>
      </c>
      <c r="D1740" s="17">
        <v>161</v>
      </c>
      <c r="E1740" s="18" t="s">
        <v>25</v>
      </c>
      <c r="F1740" s="17">
        <v>161</v>
      </c>
      <c r="G1740" s="18" t="s">
        <v>25</v>
      </c>
      <c r="H1740" s="17">
        <v>160.5</v>
      </c>
      <c r="I1740" s="18" t="s">
        <v>25</v>
      </c>
      <c r="J1740" s="19">
        <v>46</v>
      </c>
      <c r="K1740" s="11"/>
      <c r="L1740" s="11">
        <f>D1740*K1740</f>
        <v>0</v>
      </c>
      <c r="M1740" s="11">
        <f>IF(49999&lt;$L$9,IF($L$9&lt;100000,F1740*K1740,0),0)</f>
        <v>0</v>
      </c>
      <c r="N1740" s="11">
        <f>IF($L$9&gt;100000,H1740*K1740,0)</f>
        <v>0</v>
      </c>
    </row>
    <row r="1741" spans="2:14" s="1" customFormat="1" ht="21.95" customHeight="1" outlineLevel="2" x14ac:dyDescent="0.2">
      <c r="B1741" s="35" t="s">
        <v>3451</v>
      </c>
      <c r="C1741" s="16" t="s">
        <v>3452</v>
      </c>
      <c r="D1741" s="17">
        <v>493</v>
      </c>
      <c r="E1741" s="18" t="s">
        <v>25</v>
      </c>
      <c r="F1741" s="17">
        <v>482</v>
      </c>
      <c r="G1741" s="18" t="s">
        <v>25</v>
      </c>
      <c r="H1741" s="17">
        <v>456.5</v>
      </c>
      <c r="I1741" s="18" t="s">
        <v>25</v>
      </c>
      <c r="J1741" s="19">
        <v>85</v>
      </c>
      <c r="K1741" s="11"/>
      <c r="L1741" s="11">
        <f>D1741*K1741</f>
        <v>0</v>
      </c>
      <c r="M1741" s="11">
        <f>IF(49999&lt;$L$9,IF($L$9&lt;100000,F1741*K1741,0),0)</f>
        <v>0</v>
      </c>
      <c r="N1741" s="11">
        <f>IF($L$9&gt;100000,H1741*K1741,0)</f>
        <v>0</v>
      </c>
    </row>
    <row r="1742" spans="2:14" s="1" customFormat="1" ht="21.95" customHeight="1" outlineLevel="2" x14ac:dyDescent="0.2">
      <c r="B1742" s="35" t="s">
        <v>3453</v>
      </c>
      <c r="C1742" s="16" t="s">
        <v>3454</v>
      </c>
      <c r="D1742" s="17">
        <v>492</v>
      </c>
      <c r="E1742" s="18" t="s">
        <v>25</v>
      </c>
      <c r="F1742" s="17">
        <v>481</v>
      </c>
      <c r="G1742" s="18" t="s">
        <v>25</v>
      </c>
      <c r="H1742" s="17">
        <v>456</v>
      </c>
      <c r="I1742" s="18" t="s">
        <v>25</v>
      </c>
      <c r="J1742" s="19">
        <v>91</v>
      </c>
      <c r="K1742" s="11"/>
      <c r="L1742" s="11">
        <f>D1742*K1742</f>
        <v>0</v>
      </c>
      <c r="M1742" s="11">
        <f>IF(49999&lt;$L$9,IF($L$9&lt;100000,F1742*K1742,0),0)</f>
        <v>0</v>
      </c>
      <c r="N1742" s="11">
        <f>IF($L$9&gt;100000,H1742*K1742,0)</f>
        <v>0</v>
      </c>
    </row>
    <row r="1743" spans="2:14" s="1" customFormat="1" ht="9.9499999999999993" customHeight="1" outlineLevel="1" x14ac:dyDescent="0.2">
      <c r="B1743" s="12" t="s">
        <v>3455</v>
      </c>
      <c r="C1743" s="13"/>
      <c r="D1743" s="14"/>
      <c r="E1743" s="14"/>
      <c r="F1743" s="14"/>
      <c r="G1743" s="14"/>
      <c r="H1743" s="14"/>
      <c r="I1743" s="14"/>
      <c r="J1743" s="15"/>
      <c r="K1743" s="15"/>
      <c r="L1743" s="15">
        <f>D1743*K1743</f>
        <v>0</v>
      </c>
      <c r="M1743" s="15">
        <f>IF(49999&lt;$L$9,IF($L$9&lt;100000,F1743*K1743,0),0)</f>
        <v>0</v>
      </c>
      <c r="N1743" s="15">
        <f>IF($L$9&gt;100000,H1743*K1743,0)</f>
        <v>0</v>
      </c>
    </row>
    <row r="1744" spans="2:14" s="1" customFormat="1" ht="21.95" customHeight="1" outlineLevel="2" x14ac:dyDescent="0.2">
      <c r="B1744" s="35" t="s">
        <v>3456</v>
      </c>
      <c r="C1744" s="16" t="s">
        <v>3457</v>
      </c>
      <c r="D1744" s="17">
        <v>10</v>
      </c>
      <c r="E1744" s="18" t="s">
        <v>25</v>
      </c>
      <c r="F1744" s="17">
        <v>10</v>
      </c>
      <c r="G1744" s="18" t="s">
        <v>25</v>
      </c>
      <c r="H1744" s="17">
        <v>10</v>
      </c>
      <c r="I1744" s="18" t="s">
        <v>25</v>
      </c>
      <c r="J1744" s="21">
        <v>2479</v>
      </c>
      <c r="K1744" s="11"/>
      <c r="L1744" s="11">
        <f>D1744*K1744</f>
        <v>0</v>
      </c>
      <c r="M1744" s="11">
        <f>IF(49999&lt;$L$9,IF($L$9&lt;100000,F1744*K1744,0),0)</f>
        <v>0</v>
      </c>
      <c r="N1744" s="11">
        <f>IF($L$9&gt;100000,H1744*K1744,0)</f>
        <v>0</v>
      </c>
    </row>
    <row r="1745" spans="2:14" s="1" customFormat="1" ht="21.95" customHeight="1" outlineLevel="2" x14ac:dyDescent="0.2">
      <c r="B1745" s="35" t="s">
        <v>3458</v>
      </c>
      <c r="C1745" s="16" t="s">
        <v>3459</v>
      </c>
      <c r="D1745" s="17">
        <v>72</v>
      </c>
      <c r="E1745" s="18" t="s">
        <v>25</v>
      </c>
      <c r="F1745" s="17">
        <v>70</v>
      </c>
      <c r="G1745" s="18" t="s">
        <v>25</v>
      </c>
      <c r="H1745" s="17">
        <v>67</v>
      </c>
      <c r="I1745" s="18" t="s">
        <v>25</v>
      </c>
      <c r="J1745" s="19">
        <v>353</v>
      </c>
      <c r="K1745" s="11"/>
      <c r="L1745" s="11">
        <f>D1745*K1745</f>
        <v>0</v>
      </c>
      <c r="M1745" s="11">
        <f>IF(49999&lt;$L$9,IF($L$9&lt;100000,F1745*K1745,0),0)</f>
        <v>0</v>
      </c>
      <c r="N1745" s="11">
        <f>IF($L$9&gt;100000,H1745*K1745,0)</f>
        <v>0</v>
      </c>
    </row>
    <row r="1746" spans="2:14" s="1" customFormat="1" ht="11.1" customHeight="1" outlineLevel="2" x14ac:dyDescent="0.2">
      <c r="B1746" s="35" t="s">
        <v>3460</v>
      </c>
      <c r="C1746" s="16" t="s">
        <v>3461</v>
      </c>
      <c r="D1746" s="17">
        <v>55</v>
      </c>
      <c r="E1746" s="18" t="s">
        <v>25</v>
      </c>
      <c r="F1746" s="17">
        <v>53</v>
      </c>
      <c r="G1746" s="18" t="s">
        <v>25</v>
      </c>
      <c r="H1746" s="17">
        <v>50.5</v>
      </c>
      <c r="I1746" s="18" t="s">
        <v>25</v>
      </c>
      <c r="J1746" s="19">
        <v>341</v>
      </c>
      <c r="K1746" s="11"/>
      <c r="L1746" s="11">
        <f>D1746*K1746</f>
        <v>0</v>
      </c>
      <c r="M1746" s="11">
        <f>IF(49999&lt;$L$9,IF($L$9&lt;100000,F1746*K1746,0),0)</f>
        <v>0</v>
      </c>
      <c r="N1746" s="11">
        <f>IF($L$9&gt;100000,H1746*K1746,0)</f>
        <v>0</v>
      </c>
    </row>
    <row r="1747" spans="2:14" s="1" customFormat="1" ht="11.1" customHeight="1" outlineLevel="2" x14ac:dyDescent="0.2">
      <c r="B1747" s="35" t="s">
        <v>3462</v>
      </c>
      <c r="C1747" s="16" t="s">
        <v>3463</v>
      </c>
      <c r="D1747" s="17">
        <v>95</v>
      </c>
      <c r="E1747" s="18" t="s">
        <v>25</v>
      </c>
      <c r="F1747" s="17">
        <v>92</v>
      </c>
      <c r="G1747" s="18" t="s">
        <v>25</v>
      </c>
      <c r="H1747" s="17">
        <v>87.5</v>
      </c>
      <c r="I1747" s="18" t="s">
        <v>25</v>
      </c>
      <c r="J1747" s="19">
        <v>357</v>
      </c>
      <c r="K1747" s="11"/>
      <c r="L1747" s="11">
        <f>D1747*K1747</f>
        <v>0</v>
      </c>
      <c r="M1747" s="11">
        <f>IF(49999&lt;$L$9,IF($L$9&lt;100000,F1747*K1747,0),0)</f>
        <v>0</v>
      </c>
      <c r="N1747" s="11">
        <f>IF($L$9&gt;100000,H1747*K1747,0)</f>
        <v>0</v>
      </c>
    </row>
    <row r="1748" spans="2:14" s="1" customFormat="1" ht="11.1" customHeight="1" outlineLevel="2" x14ac:dyDescent="0.2">
      <c r="B1748" s="35" t="s">
        <v>3464</v>
      </c>
      <c r="C1748" s="16" t="s">
        <v>3465</v>
      </c>
      <c r="D1748" s="17">
        <v>123</v>
      </c>
      <c r="E1748" s="18" t="s">
        <v>25</v>
      </c>
      <c r="F1748" s="17">
        <v>119</v>
      </c>
      <c r="G1748" s="18" t="s">
        <v>25</v>
      </c>
      <c r="H1748" s="17">
        <v>113.5</v>
      </c>
      <c r="I1748" s="18" t="s">
        <v>25</v>
      </c>
      <c r="J1748" s="19">
        <v>356</v>
      </c>
      <c r="K1748" s="11"/>
      <c r="L1748" s="11">
        <f>D1748*K1748</f>
        <v>0</v>
      </c>
      <c r="M1748" s="11">
        <f>IF(49999&lt;$L$9,IF($L$9&lt;100000,F1748*K1748,0),0)</f>
        <v>0</v>
      </c>
      <c r="N1748" s="11">
        <f>IF($L$9&gt;100000,H1748*K1748,0)</f>
        <v>0</v>
      </c>
    </row>
    <row r="1749" spans="2:14" s="1" customFormat="1" ht="21.95" customHeight="1" outlineLevel="2" x14ac:dyDescent="0.2">
      <c r="B1749" s="35" t="s">
        <v>3466</v>
      </c>
      <c r="C1749" s="16" t="s">
        <v>3467</v>
      </c>
      <c r="D1749" s="17">
        <v>292</v>
      </c>
      <c r="E1749" s="18" t="s">
        <v>25</v>
      </c>
      <c r="F1749" s="17">
        <v>284</v>
      </c>
      <c r="G1749" s="18" t="s">
        <v>25</v>
      </c>
      <c r="H1749" s="17">
        <v>270</v>
      </c>
      <c r="I1749" s="18" t="s">
        <v>25</v>
      </c>
      <c r="J1749" s="19">
        <v>75</v>
      </c>
      <c r="K1749" s="11"/>
      <c r="L1749" s="11">
        <f>D1749*K1749</f>
        <v>0</v>
      </c>
      <c r="M1749" s="11">
        <f>IF(49999&lt;$L$9,IF($L$9&lt;100000,F1749*K1749,0),0)</f>
        <v>0</v>
      </c>
      <c r="N1749" s="11">
        <f>IF($L$9&gt;100000,H1749*K1749,0)</f>
        <v>0</v>
      </c>
    </row>
    <row r="1750" spans="2:14" s="1" customFormat="1" ht="11.1" customHeight="1" outlineLevel="2" x14ac:dyDescent="0.2">
      <c r="B1750" s="35" t="s">
        <v>3468</v>
      </c>
      <c r="C1750" s="16" t="s">
        <v>3469</v>
      </c>
      <c r="D1750" s="17">
        <v>97</v>
      </c>
      <c r="E1750" s="18" t="s">
        <v>25</v>
      </c>
      <c r="F1750" s="17">
        <v>94</v>
      </c>
      <c r="G1750" s="18" t="s">
        <v>25</v>
      </c>
      <c r="H1750" s="17">
        <v>88</v>
      </c>
      <c r="I1750" s="18" t="s">
        <v>25</v>
      </c>
      <c r="J1750" s="19">
        <v>24</v>
      </c>
      <c r="K1750" s="11"/>
      <c r="L1750" s="11">
        <f>D1750*K1750</f>
        <v>0</v>
      </c>
      <c r="M1750" s="11">
        <f>IF(49999&lt;$L$9,IF($L$9&lt;100000,F1750*K1750,0),0)</f>
        <v>0</v>
      </c>
      <c r="N1750" s="11">
        <f>IF($L$9&gt;100000,H1750*K1750,0)</f>
        <v>0</v>
      </c>
    </row>
    <row r="1751" spans="2:14" s="1" customFormat="1" ht="11.1" customHeight="1" outlineLevel="2" x14ac:dyDescent="0.2">
      <c r="B1751" s="35" t="s">
        <v>3470</v>
      </c>
      <c r="C1751" s="16" t="s">
        <v>3471</v>
      </c>
      <c r="D1751" s="17">
        <v>97</v>
      </c>
      <c r="E1751" s="18" t="s">
        <v>25</v>
      </c>
      <c r="F1751" s="17">
        <v>94</v>
      </c>
      <c r="G1751" s="18" t="s">
        <v>25</v>
      </c>
      <c r="H1751" s="17">
        <v>88</v>
      </c>
      <c r="I1751" s="18" t="s">
        <v>25</v>
      </c>
      <c r="J1751" s="19">
        <v>42</v>
      </c>
      <c r="K1751" s="11"/>
      <c r="L1751" s="11">
        <f>D1751*K1751</f>
        <v>0</v>
      </c>
      <c r="M1751" s="11">
        <f>IF(49999&lt;$L$9,IF($L$9&lt;100000,F1751*K1751,0),0)</f>
        <v>0</v>
      </c>
      <c r="N1751" s="11">
        <f>IF($L$9&gt;100000,H1751*K1751,0)</f>
        <v>0</v>
      </c>
    </row>
    <row r="1752" spans="2:14" s="1" customFormat="1" ht="11.1" customHeight="1" outlineLevel="2" x14ac:dyDescent="0.2">
      <c r="B1752" s="35" t="s">
        <v>3472</v>
      </c>
      <c r="C1752" s="16" t="s">
        <v>3473</v>
      </c>
      <c r="D1752" s="17">
        <v>97</v>
      </c>
      <c r="E1752" s="18" t="s">
        <v>25</v>
      </c>
      <c r="F1752" s="17">
        <v>94</v>
      </c>
      <c r="G1752" s="18" t="s">
        <v>25</v>
      </c>
      <c r="H1752" s="17">
        <v>88</v>
      </c>
      <c r="I1752" s="18" t="s">
        <v>25</v>
      </c>
      <c r="J1752" s="19">
        <v>34</v>
      </c>
      <c r="K1752" s="11"/>
      <c r="L1752" s="11">
        <f>D1752*K1752</f>
        <v>0</v>
      </c>
      <c r="M1752" s="11">
        <f>IF(49999&lt;$L$9,IF($L$9&lt;100000,F1752*K1752,0),0)</f>
        <v>0</v>
      </c>
      <c r="N1752" s="11">
        <f>IF($L$9&gt;100000,H1752*K1752,0)</f>
        <v>0</v>
      </c>
    </row>
    <row r="1753" spans="2:14" s="1" customFormat="1" ht="11.1" customHeight="1" outlineLevel="2" x14ac:dyDescent="0.2">
      <c r="B1753" s="35" t="s">
        <v>3474</v>
      </c>
      <c r="C1753" s="16" t="s">
        <v>3475</v>
      </c>
      <c r="D1753" s="17">
        <v>97</v>
      </c>
      <c r="E1753" s="18" t="s">
        <v>25</v>
      </c>
      <c r="F1753" s="17">
        <v>94</v>
      </c>
      <c r="G1753" s="18" t="s">
        <v>25</v>
      </c>
      <c r="H1753" s="17">
        <v>88</v>
      </c>
      <c r="I1753" s="18" t="s">
        <v>25</v>
      </c>
      <c r="J1753" s="19">
        <v>33</v>
      </c>
      <c r="K1753" s="11"/>
      <c r="L1753" s="11">
        <f>D1753*K1753</f>
        <v>0</v>
      </c>
      <c r="M1753" s="11">
        <f>IF(49999&lt;$L$9,IF($L$9&lt;100000,F1753*K1753,0),0)</f>
        <v>0</v>
      </c>
      <c r="N1753" s="11">
        <f>IF($L$9&gt;100000,H1753*K1753,0)</f>
        <v>0</v>
      </c>
    </row>
    <row r="1754" spans="2:14" s="1" customFormat="1" ht="11.1" customHeight="1" outlineLevel="2" x14ac:dyDescent="0.2">
      <c r="B1754" s="35" t="s">
        <v>3476</v>
      </c>
      <c r="C1754" s="16" t="s">
        <v>3477</v>
      </c>
      <c r="D1754" s="17">
        <v>97</v>
      </c>
      <c r="E1754" s="18" t="s">
        <v>25</v>
      </c>
      <c r="F1754" s="17">
        <v>94</v>
      </c>
      <c r="G1754" s="18" t="s">
        <v>25</v>
      </c>
      <c r="H1754" s="17">
        <v>88</v>
      </c>
      <c r="I1754" s="18" t="s">
        <v>25</v>
      </c>
      <c r="J1754" s="19">
        <v>32</v>
      </c>
      <c r="K1754" s="11"/>
      <c r="L1754" s="11">
        <f>D1754*K1754</f>
        <v>0</v>
      </c>
      <c r="M1754" s="11">
        <f>IF(49999&lt;$L$9,IF($L$9&lt;100000,F1754*K1754,0),0)</f>
        <v>0</v>
      </c>
      <c r="N1754" s="11">
        <f>IF($L$9&gt;100000,H1754*K1754,0)</f>
        <v>0</v>
      </c>
    </row>
    <row r="1755" spans="2:14" s="1" customFormat="1" ht="11.1" customHeight="1" outlineLevel="2" x14ac:dyDescent="0.2">
      <c r="B1755" s="35" t="s">
        <v>3478</v>
      </c>
      <c r="C1755" s="16" t="s">
        <v>3479</v>
      </c>
      <c r="D1755" s="17">
        <v>97</v>
      </c>
      <c r="E1755" s="18" t="s">
        <v>25</v>
      </c>
      <c r="F1755" s="17">
        <v>94</v>
      </c>
      <c r="G1755" s="18" t="s">
        <v>25</v>
      </c>
      <c r="H1755" s="17">
        <v>88</v>
      </c>
      <c r="I1755" s="18" t="s">
        <v>25</v>
      </c>
      <c r="J1755" s="19">
        <v>22</v>
      </c>
      <c r="K1755" s="11"/>
      <c r="L1755" s="11">
        <f>D1755*K1755</f>
        <v>0</v>
      </c>
      <c r="M1755" s="11">
        <f>IF(49999&lt;$L$9,IF($L$9&lt;100000,F1755*K1755,0),0)</f>
        <v>0</v>
      </c>
      <c r="N1755" s="11">
        <f>IF($L$9&gt;100000,H1755*K1755,0)</f>
        <v>0</v>
      </c>
    </row>
    <row r="1756" spans="2:14" s="1" customFormat="1" ht="11.1" customHeight="1" outlineLevel="2" x14ac:dyDescent="0.2">
      <c r="B1756" s="35" t="s">
        <v>3480</v>
      </c>
      <c r="C1756" s="16" t="s">
        <v>3481</v>
      </c>
      <c r="D1756" s="17">
        <v>97</v>
      </c>
      <c r="E1756" s="18" t="s">
        <v>25</v>
      </c>
      <c r="F1756" s="17">
        <v>94</v>
      </c>
      <c r="G1756" s="18" t="s">
        <v>25</v>
      </c>
      <c r="H1756" s="17">
        <v>88</v>
      </c>
      <c r="I1756" s="18" t="s">
        <v>25</v>
      </c>
      <c r="J1756" s="19">
        <v>22</v>
      </c>
      <c r="K1756" s="11"/>
      <c r="L1756" s="11">
        <f>D1756*K1756</f>
        <v>0</v>
      </c>
      <c r="M1756" s="11">
        <f>IF(49999&lt;$L$9,IF($L$9&lt;100000,F1756*K1756,0),0)</f>
        <v>0</v>
      </c>
      <c r="N1756" s="11">
        <f>IF($L$9&gt;100000,H1756*K1756,0)</f>
        <v>0</v>
      </c>
    </row>
    <row r="1757" spans="2:14" s="1" customFormat="1" ht="11.1" customHeight="1" outlineLevel="2" x14ac:dyDescent="0.2">
      <c r="B1757" s="35" t="s">
        <v>3482</v>
      </c>
      <c r="C1757" s="16" t="s">
        <v>3483</v>
      </c>
      <c r="D1757" s="17">
        <v>97</v>
      </c>
      <c r="E1757" s="18" t="s">
        <v>25</v>
      </c>
      <c r="F1757" s="17">
        <v>94</v>
      </c>
      <c r="G1757" s="18" t="s">
        <v>25</v>
      </c>
      <c r="H1757" s="17">
        <v>88</v>
      </c>
      <c r="I1757" s="18" t="s">
        <v>25</v>
      </c>
      <c r="J1757" s="19">
        <v>33</v>
      </c>
      <c r="K1757" s="11"/>
      <c r="L1757" s="11">
        <f>D1757*K1757</f>
        <v>0</v>
      </c>
      <c r="M1757" s="11">
        <f>IF(49999&lt;$L$9,IF($L$9&lt;100000,F1757*K1757,0),0)</f>
        <v>0</v>
      </c>
      <c r="N1757" s="11">
        <f>IF($L$9&gt;100000,H1757*K1757,0)</f>
        <v>0</v>
      </c>
    </row>
    <row r="1758" spans="2:14" s="1" customFormat="1" ht="11.1" customHeight="1" outlineLevel="2" x14ac:dyDescent="0.2">
      <c r="B1758" s="35" t="s">
        <v>3484</v>
      </c>
      <c r="C1758" s="16" t="s">
        <v>3485</v>
      </c>
      <c r="D1758" s="17">
        <v>97</v>
      </c>
      <c r="E1758" s="18" t="s">
        <v>25</v>
      </c>
      <c r="F1758" s="17">
        <v>94</v>
      </c>
      <c r="G1758" s="18" t="s">
        <v>25</v>
      </c>
      <c r="H1758" s="17">
        <v>88</v>
      </c>
      <c r="I1758" s="18" t="s">
        <v>25</v>
      </c>
      <c r="J1758" s="19">
        <v>25</v>
      </c>
      <c r="K1758" s="11"/>
      <c r="L1758" s="11">
        <f>D1758*K1758</f>
        <v>0</v>
      </c>
      <c r="M1758" s="11">
        <f>IF(49999&lt;$L$9,IF($L$9&lt;100000,F1758*K1758,0),0)</f>
        <v>0</v>
      </c>
      <c r="N1758" s="11">
        <f>IF($L$9&gt;100000,H1758*K1758,0)</f>
        <v>0</v>
      </c>
    </row>
    <row r="1759" spans="2:14" s="1" customFormat="1" ht="11.1" customHeight="1" outlineLevel="2" x14ac:dyDescent="0.2">
      <c r="B1759" s="35" t="s">
        <v>3486</v>
      </c>
      <c r="C1759" s="16" t="s">
        <v>3487</v>
      </c>
      <c r="D1759" s="17">
        <v>97</v>
      </c>
      <c r="E1759" s="18" t="s">
        <v>25</v>
      </c>
      <c r="F1759" s="17">
        <v>94</v>
      </c>
      <c r="G1759" s="18" t="s">
        <v>25</v>
      </c>
      <c r="H1759" s="17">
        <v>88</v>
      </c>
      <c r="I1759" s="18" t="s">
        <v>25</v>
      </c>
      <c r="J1759" s="19">
        <v>31</v>
      </c>
      <c r="K1759" s="11"/>
      <c r="L1759" s="11">
        <f>D1759*K1759</f>
        <v>0</v>
      </c>
      <c r="M1759" s="11">
        <f>IF(49999&lt;$L$9,IF($L$9&lt;100000,F1759*K1759,0),0)</f>
        <v>0</v>
      </c>
      <c r="N1759" s="11">
        <f>IF($L$9&gt;100000,H1759*K1759,0)</f>
        <v>0</v>
      </c>
    </row>
    <row r="1760" spans="2:14" s="1" customFormat="1" ht="11.1" customHeight="1" outlineLevel="2" x14ac:dyDescent="0.2">
      <c r="B1760" s="35" t="s">
        <v>3488</v>
      </c>
      <c r="C1760" s="16" t="s">
        <v>3489</v>
      </c>
      <c r="D1760" s="17">
        <v>97</v>
      </c>
      <c r="E1760" s="18" t="s">
        <v>25</v>
      </c>
      <c r="F1760" s="17">
        <v>94</v>
      </c>
      <c r="G1760" s="18" t="s">
        <v>25</v>
      </c>
      <c r="H1760" s="17">
        <v>88</v>
      </c>
      <c r="I1760" s="18" t="s">
        <v>25</v>
      </c>
      <c r="J1760" s="19">
        <v>40</v>
      </c>
      <c r="K1760" s="11"/>
      <c r="L1760" s="11">
        <f>D1760*K1760</f>
        <v>0</v>
      </c>
      <c r="M1760" s="11">
        <f>IF(49999&lt;$L$9,IF($L$9&lt;100000,F1760*K1760,0),0)</f>
        <v>0</v>
      </c>
      <c r="N1760" s="11">
        <f>IF($L$9&gt;100000,H1760*K1760,0)</f>
        <v>0</v>
      </c>
    </row>
    <row r="1761" spans="2:14" s="1" customFormat="1" ht="11.1" customHeight="1" outlineLevel="2" x14ac:dyDescent="0.2">
      <c r="B1761" s="35" t="s">
        <v>3490</v>
      </c>
      <c r="C1761" s="16" t="s">
        <v>3491</v>
      </c>
      <c r="D1761" s="17">
        <v>97</v>
      </c>
      <c r="E1761" s="18" t="s">
        <v>25</v>
      </c>
      <c r="F1761" s="17">
        <v>94</v>
      </c>
      <c r="G1761" s="18" t="s">
        <v>25</v>
      </c>
      <c r="H1761" s="17">
        <v>88</v>
      </c>
      <c r="I1761" s="18" t="s">
        <v>25</v>
      </c>
      <c r="J1761" s="19">
        <v>34</v>
      </c>
      <c r="K1761" s="11"/>
      <c r="L1761" s="11">
        <f>D1761*K1761</f>
        <v>0</v>
      </c>
      <c r="M1761" s="11">
        <f>IF(49999&lt;$L$9,IF($L$9&lt;100000,F1761*K1761,0),0)</f>
        <v>0</v>
      </c>
      <c r="N1761" s="11">
        <f>IF($L$9&gt;100000,H1761*K1761,0)</f>
        <v>0</v>
      </c>
    </row>
    <row r="1762" spans="2:14" s="1" customFormat="1" ht="11.1" customHeight="1" outlineLevel="2" x14ac:dyDescent="0.2">
      <c r="B1762" s="35" t="s">
        <v>3492</v>
      </c>
      <c r="C1762" s="16" t="s">
        <v>3493</v>
      </c>
      <c r="D1762" s="17">
        <v>97</v>
      </c>
      <c r="E1762" s="18" t="s">
        <v>25</v>
      </c>
      <c r="F1762" s="17">
        <v>94</v>
      </c>
      <c r="G1762" s="18" t="s">
        <v>25</v>
      </c>
      <c r="H1762" s="17">
        <v>88</v>
      </c>
      <c r="I1762" s="18" t="s">
        <v>25</v>
      </c>
      <c r="J1762" s="19">
        <v>44</v>
      </c>
      <c r="K1762" s="11"/>
      <c r="L1762" s="11">
        <f>D1762*K1762</f>
        <v>0</v>
      </c>
      <c r="M1762" s="11">
        <f>IF(49999&lt;$L$9,IF($L$9&lt;100000,F1762*K1762,0),0)</f>
        <v>0</v>
      </c>
      <c r="N1762" s="11">
        <f>IF($L$9&gt;100000,H1762*K1762,0)</f>
        <v>0</v>
      </c>
    </row>
    <row r="1763" spans="2:14" s="1" customFormat="1" ht="11.1" customHeight="1" outlineLevel="2" x14ac:dyDescent="0.2">
      <c r="B1763" s="35" t="s">
        <v>3494</v>
      </c>
      <c r="C1763" s="16" t="s">
        <v>3495</v>
      </c>
      <c r="D1763" s="17">
        <v>97</v>
      </c>
      <c r="E1763" s="18" t="s">
        <v>25</v>
      </c>
      <c r="F1763" s="17">
        <v>94</v>
      </c>
      <c r="G1763" s="18" t="s">
        <v>25</v>
      </c>
      <c r="H1763" s="17">
        <v>88</v>
      </c>
      <c r="I1763" s="18" t="s">
        <v>25</v>
      </c>
      <c r="J1763" s="19">
        <v>31</v>
      </c>
      <c r="K1763" s="11"/>
      <c r="L1763" s="11">
        <f>D1763*K1763</f>
        <v>0</v>
      </c>
      <c r="M1763" s="11">
        <f>IF(49999&lt;$L$9,IF($L$9&lt;100000,F1763*K1763,0),0)</f>
        <v>0</v>
      </c>
      <c r="N1763" s="11">
        <f>IF($L$9&gt;100000,H1763*K1763,0)</f>
        <v>0</v>
      </c>
    </row>
    <row r="1764" spans="2:14" s="1" customFormat="1" ht="11.1" customHeight="1" outlineLevel="2" x14ac:dyDescent="0.2">
      <c r="B1764" s="35" t="s">
        <v>3496</v>
      </c>
      <c r="C1764" s="16" t="s">
        <v>3497</v>
      </c>
      <c r="D1764" s="17">
        <v>97</v>
      </c>
      <c r="E1764" s="18" t="s">
        <v>25</v>
      </c>
      <c r="F1764" s="17">
        <v>94</v>
      </c>
      <c r="G1764" s="18" t="s">
        <v>25</v>
      </c>
      <c r="H1764" s="17">
        <v>88</v>
      </c>
      <c r="I1764" s="18" t="s">
        <v>25</v>
      </c>
      <c r="J1764" s="19">
        <v>21</v>
      </c>
      <c r="K1764" s="11"/>
      <c r="L1764" s="11">
        <f>D1764*K1764</f>
        <v>0</v>
      </c>
      <c r="M1764" s="11">
        <f>IF(49999&lt;$L$9,IF($L$9&lt;100000,F1764*K1764,0),0)</f>
        <v>0</v>
      </c>
      <c r="N1764" s="11">
        <f>IF($L$9&gt;100000,H1764*K1764,0)</f>
        <v>0</v>
      </c>
    </row>
    <row r="1765" spans="2:14" s="1" customFormat="1" ht="11.1" customHeight="1" outlineLevel="2" x14ac:dyDescent="0.2">
      <c r="B1765" s="35" t="s">
        <v>3498</v>
      </c>
      <c r="C1765" s="16" t="s">
        <v>3499</v>
      </c>
      <c r="D1765" s="17">
        <v>97</v>
      </c>
      <c r="E1765" s="18" t="s">
        <v>25</v>
      </c>
      <c r="F1765" s="17">
        <v>94</v>
      </c>
      <c r="G1765" s="18" t="s">
        <v>25</v>
      </c>
      <c r="H1765" s="17">
        <v>88</v>
      </c>
      <c r="I1765" s="18" t="s">
        <v>25</v>
      </c>
      <c r="J1765" s="19">
        <v>36</v>
      </c>
      <c r="K1765" s="11"/>
      <c r="L1765" s="11">
        <f>D1765*K1765</f>
        <v>0</v>
      </c>
      <c r="M1765" s="11">
        <f>IF(49999&lt;$L$9,IF($L$9&lt;100000,F1765*K1765,0),0)</f>
        <v>0</v>
      </c>
      <c r="N1765" s="11">
        <f>IF($L$9&gt;100000,H1765*K1765,0)</f>
        <v>0</v>
      </c>
    </row>
    <row r="1766" spans="2:14" s="1" customFormat="1" ht="11.1" customHeight="1" outlineLevel="2" x14ac:dyDescent="0.2">
      <c r="B1766" s="35" t="s">
        <v>3500</v>
      </c>
      <c r="C1766" s="16" t="s">
        <v>3501</v>
      </c>
      <c r="D1766" s="17">
        <v>97</v>
      </c>
      <c r="E1766" s="18" t="s">
        <v>25</v>
      </c>
      <c r="F1766" s="17">
        <v>94</v>
      </c>
      <c r="G1766" s="18" t="s">
        <v>25</v>
      </c>
      <c r="H1766" s="17">
        <v>88</v>
      </c>
      <c r="I1766" s="18" t="s">
        <v>25</v>
      </c>
      <c r="J1766" s="19">
        <v>33</v>
      </c>
      <c r="K1766" s="11"/>
      <c r="L1766" s="11">
        <f>D1766*K1766</f>
        <v>0</v>
      </c>
      <c r="M1766" s="11">
        <f>IF(49999&lt;$L$9,IF($L$9&lt;100000,F1766*K1766,0),0)</f>
        <v>0</v>
      </c>
      <c r="N1766" s="11">
        <f>IF($L$9&gt;100000,H1766*K1766,0)</f>
        <v>0</v>
      </c>
    </row>
    <row r="1767" spans="2:14" s="1" customFormat="1" ht="11.1" customHeight="1" outlineLevel="2" x14ac:dyDescent="0.2">
      <c r="B1767" s="35" t="s">
        <v>3502</v>
      </c>
      <c r="C1767" s="16" t="s">
        <v>3503</v>
      </c>
      <c r="D1767" s="17">
        <v>97</v>
      </c>
      <c r="E1767" s="18" t="s">
        <v>25</v>
      </c>
      <c r="F1767" s="17">
        <v>94</v>
      </c>
      <c r="G1767" s="18" t="s">
        <v>25</v>
      </c>
      <c r="H1767" s="17">
        <v>88</v>
      </c>
      <c r="I1767" s="18" t="s">
        <v>25</v>
      </c>
      <c r="J1767" s="19">
        <v>35</v>
      </c>
      <c r="K1767" s="11"/>
      <c r="L1767" s="11">
        <f>D1767*K1767</f>
        <v>0</v>
      </c>
      <c r="M1767" s="11">
        <f>IF(49999&lt;$L$9,IF($L$9&lt;100000,F1767*K1767,0),0)</f>
        <v>0</v>
      </c>
      <c r="N1767" s="11">
        <f>IF($L$9&gt;100000,H1767*K1767,0)</f>
        <v>0</v>
      </c>
    </row>
    <row r="1768" spans="2:14" s="1" customFormat="1" ht="21.95" customHeight="1" outlineLevel="2" x14ac:dyDescent="0.2">
      <c r="B1768" s="35" t="s">
        <v>3504</v>
      </c>
      <c r="C1768" s="16" t="s">
        <v>3505</v>
      </c>
      <c r="D1768" s="17">
        <v>70</v>
      </c>
      <c r="E1768" s="18" t="s">
        <v>25</v>
      </c>
      <c r="F1768" s="17">
        <v>68</v>
      </c>
      <c r="G1768" s="18" t="s">
        <v>25</v>
      </c>
      <c r="H1768" s="17">
        <v>65</v>
      </c>
      <c r="I1768" s="18" t="s">
        <v>25</v>
      </c>
      <c r="J1768" s="19">
        <v>698</v>
      </c>
      <c r="K1768" s="11"/>
      <c r="L1768" s="11">
        <f>D1768*K1768</f>
        <v>0</v>
      </c>
      <c r="M1768" s="11">
        <f>IF(49999&lt;$L$9,IF($L$9&lt;100000,F1768*K1768,0),0)</f>
        <v>0</v>
      </c>
      <c r="N1768" s="11">
        <f>IF($L$9&gt;100000,H1768*K1768,0)</f>
        <v>0</v>
      </c>
    </row>
    <row r="1769" spans="2:14" s="1" customFormat="1" ht="21.95" customHeight="1" outlineLevel="2" x14ac:dyDescent="0.2">
      <c r="B1769" s="35" t="s">
        <v>3506</v>
      </c>
      <c r="C1769" s="16" t="s">
        <v>3507</v>
      </c>
      <c r="D1769" s="17">
        <v>70</v>
      </c>
      <c r="E1769" s="18" t="s">
        <v>25</v>
      </c>
      <c r="F1769" s="17">
        <v>68</v>
      </c>
      <c r="G1769" s="18" t="s">
        <v>25</v>
      </c>
      <c r="H1769" s="17">
        <v>65</v>
      </c>
      <c r="I1769" s="18" t="s">
        <v>25</v>
      </c>
      <c r="J1769" s="19">
        <v>569</v>
      </c>
      <c r="K1769" s="11"/>
      <c r="L1769" s="11">
        <f>D1769*K1769</f>
        <v>0</v>
      </c>
      <c r="M1769" s="11">
        <f>IF(49999&lt;$L$9,IF($L$9&lt;100000,F1769*K1769,0),0)</f>
        <v>0</v>
      </c>
      <c r="N1769" s="11">
        <f>IF($L$9&gt;100000,H1769*K1769,0)</f>
        <v>0</v>
      </c>
    </row>
    <row r="1770" spans="2:14" s="1" customFormat="1" ht="21.95" customHeight="1" outlineLevel="2" x14ac:dyDescent="0.2">
      <c r="B1770" s="35" t="s">
        <v>3508</v>
      </c>
      <c r="C1770" s="16" t="s">
        <v>3509</v>
      </c>
      <c r="D1770" s="17">
        <v>586</v>
      </c>
      <c r="E1770" s="18" t="s">
        <v>25</v>
      </c>
      <c r="F1770" s="17">
        <v>575</v>
      </c>
      <c r="G1770" s="18" t="s">
        <v>25</v>
      </c>
      <c r="H1770" s="17">
        <v>548</v>
      </c>
      <c r="I1770" s="18" t="s">
        <v>25</v>
      </c>
      <c r="J1770" s="19">
        <v>4</v>
      </c>
      <c r="K1770" s="11"/>
      <c r="L1770" s="11">
        <f>D1770*K1770</f>
        <v>0</v>
      </c>
      <c r="M1770" s="11">
        <f>IF(49999&lt;$L$9,IF($L$9&lt;100000,F1770*K1770,0),0)</f>
        <v>0</v>
      </c>
      <c r="N1770" s="11">
        <f>IF($L$9&gt;100000,H1770*K1770,0)</f>
        <v>0</v>
      </c>
    </row>
    <row r="1771" spans="2:14" s="1" customFormat="1" ht="21.95" customHeight="1" outlineLevel="2" x14ac:dyDescent="0.2">
      <c r="B1771" s="35" t="s">
        <v>3510</v>
      </c>
      <c r="C1771" s="16" t="s">
        <v>3511</v>
      </c>
      <c r="D1771" s="17">
        <v>395</v>
      </c>
      <c r="E1771" s="18" t="s">
        <v>25</v>
      </c>
      <c r="F1771" s="17">
        <v>384</v>
      </c>
      <c r="G1771" s="18" t="s">
        <v>25</v>
      </c>
      <c r="H1771" s="17">
        <v>365.5</v>
      </c>
      <c r="I1771" s="18" t="s">
        <v>25</v>
      </c>
      <c r="J1771" s="19">
        <v>96</v>
      </c>
      <c r="K1771" s="11"/>
      <c r="L1771" s="11">
        <f>D1771*K1771</f>
        <v>0</v>
      </c>
      <c r="M1771" s="11">
        <f>IF(49999&lt;$L$9,IF($L$9&lt;100000,F1771*K1771,0),0)</f>
        <v>0</v>
      </c>
      <c r="N1771" s="11">
        <f>IF($L$9&gt;100000,H1771*K1771,0)</f>
        <v>0</v>
      </c>
    </row>
    <row r="1772" spans="2:14" s="1" customFormat="1" ht="11.1" customHeight="1" outlineLevel="2" x14ac:dyDescent="0.2">
      <c r="B1772" s="35" t="s">
        <v>3512</v>
      </c>
      <c r="C1772" s="16" t="s">
        <v>3513</v>
      </c>
      <c r="D1772" s="20">
        <v>1623</v>
      </c>
      <c r="E1772" s="18" t="s">
        <v>25</v>
      </c>
      <c r="F1772" s="20">
        <v>1593</v>
      </c>
      <c r="G1772" s="18" t="s">
        <v>25</v>
      </c>
      <c r="H1772" s="20">
        <v>1517</v>
      </c>
      <c r="I1772" s="18" t="s">
        <v>25</v>
      </c>
      <c r="J1772" s="19">
        <v>4</v>
      </c>
      <c r="K1772" s="11"/>
      <c r="L1772" s="11">
        <f>D1772*K1772</f>
        <v>0</v>
      </c>
      <c r="M1772" s="11">
        <f>IF(49999&lt;$L$9,IF($L$9&lt;100000,F1772*K1772,0),0)</f>
        <v>0</v>
      </c>
      <c r="N1772" s="11">
        <f>IF($L$9&gt;100000,H1772*K1772,0)</f>
        <v>0</v>
      </c>
    </row>
    <row r="1773" spans="2:14" s="1" customFormat="1" ht="21.95" customHeight="1" outlineLevel="2" x14ac:dyDescent="0.2">
      <c r="B1773" s="35" t="s">
        <v>3514</v>
      </c>
      <c r="C1773" s="16" t="s">
        <v>3515</v>
      </c>
      <c r="D1773" s="17">
        <v>598</v>
      </c>
      <c r="E1773" s="18" t="s">
        <v>25</v>
      </c>
      <c r="F1773" s="17">
        <v>587</v>
      </c>
      <c r="G1773" s="18" t="s">
        <v>25</v>
      </c>
      <c r="H1773" s="17">
        <v>559</v>
      </c>
      <c r="I1773" s="18" t="s">
        <v>25</v>
      </c>
      <c r="J1773" s="19">
        <v>3</v>
      </c>
      <c r="K1773" s="11"/>
      <c r="L1773" s="11">
        <f>D1773*K1773</f>
        <v>0</v>
      </c>
      <c r="M1773" s="11">
        <f>IF(49999&lt;$L$9,IF($L$9&lt;100000,F1773*K1773,0),0)</f>
        <v>0</v>
      </c>
      <c r="N1773" s="11">
        <f>IF($L$9&gt;100000,H1773*K1773,0)</f>
        <v>0</v>
      </c>
    </row>
    <row r="1774" spans="2:14" s="1" customFormat="1" ht="21.95" customHeight="1" outlineLevel="2" x14ac:dyDescent="0.2">
      <c r="B1774" s="35" t="s">
        <v>3516</v>
      </c>
      <c r="C1774" s="16" t="s">
        <v>3517</v>
      </c>
      <c r="D1774" s="17">
        <v>652</v>
      </c>
      <c r="E1774" s="18" t="s">
        <v>25</v>
      </c>
      <c r="F1774" s="17">
        <v>639</v>
      </c>
      <c r="G1774" s="18" t="s">
        <v>25</v>
      </c>
      <c r="H1774" s="17">
        <v>609</v>
      </c>
      <c r="I1774" s="18" t="s">
        <v>25</v>
      </c>
      <c r="J1774" s="19">
        <v>2</v>
      </c>
      <c r="K1774" s="11"/>
      <c r="L1774" s="11">
        <f>D1774*K1774</f>
        <v>0</v>
      </c>
      <c r="M1774" s="11">
        <f>IF(49999&lt;$L$9,IF($L$9&lt;100000,F1774*K1774,0),0)</f>
        <v>0</v>
      </c>
      <c r="N1774" s="11">
        <f>IF($L$9&gt;100000,H1774*K1774,0)</f>
        <v>0</v>
      </c>
    </row>
    <row r="1775" spans="2:14" s="1" customFormat="1" ht="21.95" customHeight="1" outlineLevel="2" x14ac:dyDescent="0.2">
      <c r="B1775" s="35" t="s">
        <v>3518</v>
      </c>
      <c r="C1775" s="16" t="s">
        <v>3519</v>
      </c>
      <c r="D1775" s="20">
        <v>1380</v>
      </c>
      <c r="E1775" s="18" t="s">
        <v>25</v>
      </c>
      <c r="F1775" s="20">
        <v>1354</v>
      </c>
      <c r="G1775" s="18" t="s">
        <v>25</v>
      </c>
      <c r="H1775" s="20">
        <v>1289.5</v>
      </c>
      <c r="I1775" s="18" t="s">
        <v>25</v>
      </c>
      <c r="J1775" s="19">
        <v>1</v>
      </c>
      <c r="K1775" s="11"/>
      <c r="L1775" s="11">
        <f>D1775*K1775</f>
        <v>0</v>
      </c>
      <c r="M1775" s="11">
        <f>IF(49999&lt;$L$9,IF($L$9&lt;100000,F1775*K1775,0),0)</f>
        <v>0</v>
      </c>
      <c r="N1775" s="11">
        <f>IF($L$9&gt;100000,H1775*K1775,0)</f>
        <v>0</v>
      </c>
    </row>
    <row r="1776" spans="2:14" s="1" customFormat="1" ht="21.95" customHeight="1" outlineLevel="2" x14ac:dyDescent="0.2">
      <c r="B1776" s="35" t="s">
        <v>3520</v>
      </c>
      <c r="C1776" s="16" t="s">
        <v>3521</v>
      </c>
      <c r="D1776" s="17">
        <v>199</v>
      </c>
      <c r="E1776" s="18" t="s">
        <v>25</v>
      </c>
      <c r="F1776" s="17">
        <v>195</v>
      </c>
      <c r="G1776" s="18" t="s">
        <v>25</v>
      </c>
      <c r="H1776" s="17">
        <v>186</v>
      </c>
      <c r="I1776" s="18" t="s">
        <v>25</v>
      </c>
      <c r="J1776" s="19">
        <v>196</v>
      </c>
      <c r="K1776" s="11"/>
      <c r="L1776" s="11">
        <f>D1776*K1776</f>
        <v>0</v>
      </c>
      <c r="M1776" s="11">
        <f>IF(49999&lt;$L$9,IF($L$9&lt;100000,F1776*K1776,0),0)</f>
        <v>0</v>
      </c>
      <c r="N1776" s="11">
        <f>IF($L$9&gt;100000,H1776*K1776,0)</f>
        <v>0</v>
      </c>
    </row>
    <row r="1777" spans="2:14" s="1" customFormat="1" ht="11.1" customHeight="1" outlineLevel="2" x14ac:dyDescent="0.2">
      <c r="B1777" s="35" t="s">
        <v>3522</v>
      </c>
      <c r="C1777" s="16" t="s">
        <v>3523</v>
      </c>
      <c r="D1777" s="17">
        <v>55</v>
      </c>
      <c r="E1777" s="18" t="s">
        <v>25</v>
      </c>
      <c r="F1777" s="17">
        <v>53</v>
      </c>
      <c r="G1777" s="18" t="s">
        <v>25</v>
      </c>
      <c r="H1777" s="17">
        <v>50.5</v>
      </c>
      <c r="I1777" s="18" t="s">
        <v>25</v>
      </c>
      <c r="J1777" s="19">
        <v>353</v>
      </c>
      <c r="K1777" s="11"/>
      <c r="L1777" s="11">
        <f>D1777*K1777</f>
        <v>0</v>
      </c>
      <c r="M1777" s="11">
        <f>IF(49999&lt;$L$9,IF($L$9&lt;100000,F1777*K1777,0),0)</f>
        <v>0</v>
      </c>
      <c r="N1777" s="11">
        <f>IF($L$9&gt;100000,H1777*K1777,0)</f>
        <v>0</v>
      </c>
    </row>
    <row r="1778" spans="2:14" s="1" customFormat="1" ht="11.1" customHeight="1" outlineLevel="2" x14ac:dyDescent="0.2">
      <c r="B1778" s="35" t="s">
        <v>3524</v>
      </c>
      <c r="C1778" s="16" t="s">
        <v>3525</v>
      </c>
      <c r="D1778" s="17">
        <v>43</v>
      </c>
      <c r="E1778" s="18" t="s">
        <v>25</v>
      </c>
      <c r="F1778" s="17">
        <v>42</v>
      </c>
      <c r="G1778" s="18" t="s">
        <v>25</v>
      </c>
      <c r="H1778" s="17">
        <v>40</v>
      </c>
      <c r="I1778" s="18" t="s">
        <v>25</v>
      </c>
      <c r="J1778" s="19">
        <v>309</v>
      </c>
      <c r="K1778" s="11"/>
      <c r="L1778" s="11">
        <f>D1778*K1778</f>
        <v>0</v>
      </c>
      <c r="M1778" s="11">
        <f>IF(49999&lt;$L$9,IF($L$9&lt;100000,F1778*K1778,0),0)</f>
        <v>0</v>
      </c>
      <c r="N1778" s="11">
        <f>IF($L$9&gt;100000,H1778*K1778,0)</f>
        <v>0</v>
      </c>
    </row>
    <row r="1779" spans="2:14" s="1" customFormat="1" ht="11.1" customHeight="1" outlineLevel="2" x14ac:dyDescent="0.2">
      <c r="B1779" s="35" t="s">
        <v>3526</v>
      </c>
      <c r="C1779" s="16" t="s">
        <v>3527</v>
      </c>
      <c r="D1779" s="17">
        <v>43</v>
      </c>
      <c r="E1779" s="18" t="s">
        <v>25</v>
      </c>
      <c r="F1779" s="17">
        <v>42</v>
      </c>
      <c r="G1779" s="18" t="s">
        <v>25</v>
      </c>
      <c r="H1779" s="17">
        <v>40</v>
      </c>
      <c r="I1779" s="18" t="s">
        <v>25</v>
      </c>
      <c r="J1779" s="19">
        <v>353</v>
      </c>
      <c r="K1779" s="11"/>
      <c r="L1779" s="11">
        <f>D1779*K1779</f>
        <v>0</v>
      </c>
      <c r="M1779" s="11">
        <f>IF(49999&lt;$L$9,IF($L$9&lt;100000,F1779*K1779,0),0)</f>
        <v>0</v>
      </c>
      <c r="N1779" s="11">
        <f>IF($L$9&gt;100000,H1779*K1779,0)</f>
        <v>0</v>
      </c>
    </row>
    <row r="1780" spans="2:14" s="1" customFormat="1" ht="11.1" customHeight="1" outlineLevel="2" x14ac:dyDescent="0.2">
      <c r="B1780" s="35" t="s">
        <v>3528</v>
      </c>
      <c r="C1780" s="16" t="s">
        <v>3529</v>
      </c>
      <c r="D1780" s="17">
        <v>48</v>
      </c>
      <c r="E1780" s="18" t="s">
        <v>25</v>
      </c>
      <c r="F1780" s="17">
        <v>46</v>
      </c>
      <c r="G1780" s="18" t="s">
        <v>25</v>
      </c>
      <c r="H1780" s="17">
        <v>44</v>
      </c>
      <c r="I1780" s="18" t="s">
        <v>25</v>
      </c>
      <c r="J1780" s="19">
        <v>334</v>
      </c>
      <c r="K1780" s="11"/>
      <c r="L1780" s="11">
        <f>D1780*K1780</f>
        <v>0</v>
      </c>
      <c r="M1780" s="11">
        <f>IF(49999&lt;$L$9,IF($L$9&lt;100000,F1780*K1780,0),0)</f>
        <v>0</v>
      </c>
      <c r="N1780" s="11">
        <f>IF($L$9&gt;100000,H1780*K1780,0)</f>
        <v>0</v>
      </c>
    </row>
    <row r="1781" spans="2:14" s="1" customFormat="1" ht="11.1" customHeight="1" outlineLevel="2" x14ac:dyDescent="0.2">
      <c r="B1781" s="35" t="s">
        <v>3530</v>
      </c>
      <c r="C1781" s="16" t="s">
        <v>3531</v>
      </c>
      <c r="D1781" s="17">
        <v>97</v>
      </c>
      <c r="E1781" s="18" t="s">
        <v>25</v>
      </c>
      <c r="F1781" s="17">
        <v>94</v>
      </c>
      <c r="G1781" s="18" t="s">
        <v>25</v>
      </c>
      <c r="H1781" s="17">
        <v>88</v>
      </c>
      <c r="I1781" s="18" t="s">
        <v>25</v>
      </c>
      <c r="J1781" s="19">
        <v>10</v>
      </c>
      <c r="K1781" s="11"/>
      <c r="L1781" s="11">
        <f>D1781*K1781</f>
        <v>0</v>
      </c>
      <c r="M1781" s="11">
        <f>IF(49999&lt;$L$9,IF($L$9&lt;100000,F1781*K1781,0),0)</f>
        <v>0</v>
      </c>
      <c r="N1781" s="11">
        <f>IF($L$9&gt;100000,H1781*K1781,0)</f>
        <v>0</v>
      </c>
    </row>
    <row r="1782" spans="2:14" s="1" customFormat="1" ht="21.95" customHeight="1" outlineLevel="2" x14ac:dyDescent="0.2">
      <c r="B1782" s="35" t="s">
        <v>3532</v>
      </c>
      <c r="C1782" s="16" t="s">
        <v>3533</v>
      </c>
      <c r="D1782" s="17">
        <v>97</v>
      </c>
      <c r="E1782" s="18" t="s">
        <v>25</v>
      </c>
      <c r="F1782" s="17">
        <v>94</v>
      </c>
      <c r="G1782" s="18" t="s">
        <v>25</v>
      </c>
      <c r="H1782" s="17">
        <v>88</v>
      </c>
      <c r="I1782" s="18" t="s">
        <v>25</v>
      </c>
      <c r="J1782" s="19">
        <v>33</v>
      </c>
      <c r="K1782" s="11"/>
      <c r="L1782" s="11">
        <f>D1782*K1782</f>
        <v>0</v>
      </c>
      <c r="M1782" s="11">
        <f>IF(49999&lt;$L$9,IF($L$9&lt;100000,F1782*K1782,0),0)</f>
        <v>0</v>
      </c>
      <c r="N1782" s="11">
        <f>IF($L$9&gt;100000,H1782*K1782,0)</f>
        <v>0</v>
      </c>
    </row>
    <row r="1783" spans="2:14" s="1" customFormat="1" ht="11.1" customHeight="1" outlineLevel="2" x14ac:dyDescent="0.2">
      <c r="B1783" s="35" t="s">
        <v>3534</v>
      </c>
      <c r="C1783" s="16" t="s">
        <v>3535</v>
      </c>
      <c r="D1783" s="17">
        <v>97</v>
      </c>
      <c r="E1783" s="18" t="s">
        <v>25</v>
      </c>
      <c r="F1783" s="17">
        <v>94</v>
      </c>
      <c r="G1783" s="18" t="s">
        <v>25</v>
      </c>
      <c r="H1783" s="17">
        <v>88</v>
      </c>
      <c r="I1783" s="18" t="s">
        <v>25</v>
      </c>
      <c r="J1783" s="19">
        <v>35</v>
      </c>
      <c r="K1783" s="11"/>
      <c r="L1783" s="11">
        <f>D1783*K1783</f>
        <v>0</v>
      </c>
      <c r="M1783" s="11">
        <f>IF(49999&lt;$L$9,IF($L$9&lt;100000,F1783*K1783,0),0)</f>
        <v>0</v>
      </c>
      <c r="N1783" s="11">
        <f>IF($L$9&gt;100000,H1783*K1783,0)</f>
        <v>0</v>
      </c>
    </row>
    <row r="1784" spans="2:14" s="1" customFormat="1" ht="11.1" customHeight="1" outlineLevel="2" x14ac:dyDescent="0.2">
      <c r="B1784" s="35" t="s">
        <v>3536</v>
      </c>
      <c r="C1784" s="16" t="s">
        <v>3537</v>
      </c>
      <c r="D1784" s="17">
        <v>97</v>
      </c>
      <c r="E1784" s="18" t="s">
        <v>25</v>
      </c>
      <c r="F1784" s="17">
        <v>94</v>
      </c>
      <c r="G1784" s="18" t="s">
        <v>25</v>
      </c>
      <c r="H1784" s="17">
        <v>88</v>
      </c>
      <c r="I1784" s="18" t="s">
        <v>25</v>
      </c>
      <c r="J1784" s="19">
        <v>36</v>
      </c>
      <c r="K1784" s="11"/>
      <c r="L1784" s="11">
        <f>D1784*K1784</f>
        <v>0</v>
      </c>
      <c r="M1784" s="11">
        <f>IF(49999&lt;$L$9,IF($L$9&lt;100000,F1784*K1784,0),0)</f>
        <v>0</v>
      </c>
      <c r="N1784" s="11">
        <f>IF($L$9&gt;100000,H1784*K1784,0)</f>
        <v>0</v>
      </c>
    </row>
    <row r="1785" spans="2:14" s="1" customFormat="1" ht="11.1" customHeight="1" outlineLevel="2" x14ac:dyDescent="0.2">
      <c r="B1785" s="35" t="s">
        <v>3538</v>
      </c>
      <c r="C1785" s="16" t="s">
        <v>3539</v>
      </c>
      <c r="D1785" s="17">
        <v>97</v>
      </c>
      <c r="E1785" s="18" t="s">
        <v>25</v>
      </c>
      <c r="F1785" s="17">
        <v>94</v>
      </c>
      <c r="G1785" s="18" t="s">
        <v>25</v>
      </c>
      <c r="H1785" s="17">
        <v>88</v>
      </c>
      <c r="I1785" s="18" t="s">
        <v>25</v>
      </c>
      <c r="J1785" s="19">
        <v>33</v>
      </c>
      <c r="K1785" s="11"/>
      <c r="L1785" s="11">
        <f>D1785*K1785</f>
        <v>0</v>
      </c>
      <c r="M1785" s="11">
        <f>IF(49999&lt;$L$9,IF($L$9&lt;100000,F1785*K1785,0),0)</f>
        <v>0</v>
      </c>
      <c r="N1785" s="11">
        <f>IF($L$9&gt;100000,H1785*K1785,0)</f>
        <v>0</v>
      </c>
    </row>
    <row r="1786" spans="2:14" s="1" customFormat="1" ht="21.95" customHeight="1" outlineLevel="2" x14ac:dyDescent="0.2">
      <c r="B1786" s="35" t="s">
        <v>3540</v>
      </c>
      <c r="C1786" s="16" t="s">
        <v>3541</v>
      </c>
      <c r="D1786" s="17">
        <v>70</v>
      </c>
      <c r="E1786" s="18" t="s">
        <v>25</v>
      </c>
      <c r="F1786" s="17">
        <v>68</v>
      </c>
      <c r="G1786" s="18" t="s">
        <v>25</v>
      </c>
      <c r="H1786" s="17">
        <v>65</v>
      </c>
      <c r="I1786" s="18" t="s">
        <v>25</v>
      </c>
      <c r="J1786" s="19">
        <v>348</v>
      </c>
      <c r="K1786" s="11"/>
      <c r="L1786" s="11">
        <f>D1786*K1786</f>
        <v>0</v>
      </c>
      <c r="M1786" s="11">
        <f>IF(49999&lt;$L$9,IF($L$9&lt;100000,F1786*K1786,0),0)</f>
        <v>0</v>
      </c>
      <c r="N1786" s="11">
        <f>IF($L$9&gt;100000,H1786*K1786,0)</f>
        <v>0</v>
      </c>
    </row>
    <row r="1787" spans="2:14" s="1" customFormat="1" ht="21.95" customHeight="1" outlineLevel="2" x14ac:dyDescent="0.2">
      <c r="B1787" s="35" t="s">
        <v>3542</v>
      </c>
      <c r="C1787" s="16" t="s">
        <v>3543</v>
      </c>
      <c r="D1787" s="17">
        <v>87</v>
      </c>
      <c r="E1787" s="18" t="s">
        <v>25</v>
      </c>
      <c r="F1787" s="17">
        <v>85</v>
      </c>
      <c r="G1787" s="18" t="s">
        <v>25</v>
      </c>
      <c r="H1787" s="17">
        <v>80.5</v>
      </c>
      <c r="I1787" s="18" t="s">
        <v>25</v>
      </c>
      <c r="J1787" s="19">
        <v>360</v>
      </c>
      <c r="K1787" s="11"/>
      <c r="L1787" s="11">
        <f>D1787*K1787</f>
        <v>0</v>
      </c>
      <c r="M1787" s="11">
        <f>IF(49999&lt;$L$9,IF($L$9&lt;100000,F1787*K1787,0),0)</f>
        <v>0</v>
      </c>
      <c r="N1787" s="11">
        <f>IF($L$9&gt;100000,H1787*K1787,0)</f>
        <v>0</v>
      </c>
    </row>
    <row r="1788" spans="2:14" s="1" customFormat="1" ht="21.95" customHeight="1" outlineLevel="2" x14ac:dyDescent="0.2">
      <c r="B1788" s="35" t="s">
        <v>3544</v>
      </c>
      <c r="C1788" s="16" t="s">
        <v>3545</v>
      </c>
      <c r="D1788" s="17">
        <v>127</v>
      </c>
      <c r="E1788" s="18" t="s">
        <v>25</v>
      </c>
      <c r="F1788" s="17">
        <v>124</v>
      </c>
      <c r="G1788" s="18" t="s">
        <v>25</v>
      </c>
      <c r="H1788" s="17">
        <v>118</v>
      </c>
      <c r="I1788" s="18" t="s">
        <v>25</v>
      </c>
      <c r="J1788" s="19">
        <v>108</v>
      </c>
      <c r="K1788" s="11"/>
      <c r="L1788" s="11">
        <f>D1788*K1788</f>
        <v>0</v>
      </c>
      <c r="M1788" s="11">
        <f>IF(49999&lt;$L$9,IF($L$9&lt;100000,F1788*K1788,0),0)</f>
        <v>0</v>
      </c>
      <c r="N1788" s="11">
        <f>IF($L$9&gt;100000,H1788*K1788,0)</f>
        <v>0</v>
      </c>
    </row>
    <row r="1789" spans="2:14" s="1" customFormat="1" ht="21.95" customHeight="1" outlineLevel="2" x14ac:dyDescent="0.2">
      <c r="B1789" s="35" t="s">
        <v>3546</v>
      </c>
      <c r="C1789" s="16" t="s">
        <v>3547</v>
      </c>
      <c r="D1789" s="17">
        <v>232</v>
      </c>
      <c r="E1789" s="18" t="s">
        <v>25</v>
      </c>
      <c r="F1789" s="17">
        <v>226</v>
      </c>
      <c r="G1789" s="18" t="s">
        <v>25</v>
      </c>
      <c r="H1789" s="17">
        <v>215</v>
      </c>
      <c r="I1789" s="18" t="s">
        <v>25</v>
      </c>
      <c r="J1789" s="19">
        <v>538</v>
      </c>
      <c r="K1789" s="11"/>
      <c r="L1789" s="11">
        <f>D1789*K1789</f>
        <v>0</v>
      </c>
      <c r="M1789" s="11">
        <f>IF(49999&lt;$L$9,IF($L$9&lt;100000,F1789*K1789,0),0)</f>
        <v>0</v>
      </c>
      <c r="N1789" s="11">
        <f>IF($L$9&gt;100000,H1789*K1789,0)</f>
        <v>0</v>
      </c>
    </row>
    <row r="1790" spans="2:14" s="1" customFormat="1" ht="21.95" customHeight="1" outlineLevel="2" x14ac:dyDescent="0.2">
      <c r="B1790" s="35" t="s">
        <v>3548</v>
      </c>
      <c r="C1790" s="16" t="s">
        <v>3549</v>
      </c>
      <c r="D1790" s="17">
        <v>576</v>
      </c>
      <c r="E1790" s="18" t="s">
        <v>25</v>
      </c>
      <c r="F1790" s="17">
        <v>560</v>
      </c>
      <c r="G1790" s="18" t="s">
        <v>25</v>
      </c>
      <c r="H1790" s="17">
        <v>533.5</v>
      </c>
      <c r="I1790" s="18" t="s">
        <v>25</v>
      </c>
      <c r="J1790" s="19">
        <v>84</v>
      </c>
      <c r="K1790" s="11"/>
      <c r="L1790" s="11">
        <f>D1790*K1790</f>
        <v>0</v>
      </c>
      <c r="M1790" s="11">
        <f>IF(49999&lt;$L$9,IF($L$9&lt;100000,F1790*K1790,0),0)</f>
        <v>0</v>
      </c>
      <c r="N1790" s="11">
        <f>IF($L$9&gt;100000,H1790*K1790,0)</f>
        <v>0</v>
      </c>
    </row>
    <row r="1791" spans="2:14" s="1" customFormat="1" ht="21.95" customHeight="1" outlineLevel="2" x14ac:dyDescent="0.2">
      <c r="B1791" s="35" t="s">
        <v>3550</v>
      </c>
      <c r="C1791" s="16" t="s">
        <v>3551</v>
      </c>
      <c r="D1791" s="17">
        <v>576</v>
      </c>
      <c r="E1791" s="18" t="s">
        <v>25</v>
      </c>
      <c r="F1791" s="17">
        <v>560</v>
      </c>
      <c r="G1791" s="18" t="s">
        <v>25</v>
      </c>
      <c r="H1791" s="17">
        <v>533.5</v>
      </c>
      <c r="I1791" s="18" t="s">
        <v>25</v>
      </c>
      <c r="J1791" s="19">
        <v>82</v>
      </c>
      <c r="K1791" s="11"/>
      <c r="L1791" s="11">
        <f>D1791*K1791</f>
        <v>0</v>
      </c>
      <c r="M1791" s="11">
        <f>IF(49999&lt;$L$9,IF($L$9&lt;100000,F1791*K1791,0),0)</f>
        <v>0</v>
      </c>
      <c r="N1791" s="11">
        <f>IF($L$9&gt;100000,H1791*K1791,0)</f>
        <v>0</v>
      </c>
    </row>
    <row r="1792" spans="2:14" s="1" customFormat="1" ht="21.95" customHeight="1" outlineLevel="2" x14ac:dyDescent="0.2">
      <c r="B1792" s="35" t="s">
        <v>3552</v>
      </c>
      <c r="C1792" s="16" t="s">
        <v>3553</v>
      </c>
      <c r="D1792" s="17">
        <v>66</v>
      </c>
      <c r="E1792" s="18" t="s">
        <v>25</v>
      </c>
      <c r="F1792" s="17">
        <v>65</v>
      </c>
      <c r="G1792" s="18" t="s">
        <v>25</v>
      </c>
      <c r="H1792" s="17">
        <v>61.5</v>
      </c>
      <c r="I1792" s="18" t="s">
        <v>25</v>
      </c>
      <c r="J1792" s="19">
        <v>231</v>
      </c>
      <c r="K1792" s="11"/>
      <c r="L1792" s="11">
        <f>D1792*K1792</f>
        <v>0</v>
      </c>
      <c r="M1792" s="11">
        <f>IF(49999&lt;$L$9,IF($L$9&lt;100000,F1792*K1792,0),0)</f>
        <v>0</v>
      </c>
      <c r="N1792" s="11">
        <f>IF($L$9&gt;100000,H1792*K1792,0)</f>
        <v>0</v>
      </c>
    </row>
    <row r="1793" spans="2:14" s="1" customFormat="1" ht="21.95" customHeight="1" outlineLevel="2" x14ac:dyDescent="0.2">
      <c r="B1793" s="35" t="s">
        <v>3554</v>
      </c>
      <c r="C1793" s="16" t="s">
        <v>3555</v>
      </c>
      <c r="D1793" s="17">
        <v>66</v>
      </c>
      <c r="E1793" s="18" t="s">
        <v>25</v>
      </c>
      <c r="F1793" s="17">
        <v>65</v>
      </c>
      <c r="G1793" s="18" t="s">
        <v>25</v>
      </c>
      <c r="H1793" s="17">
        <v>61.5</v>
      </c>
      <c r="I1793" s="18" t="s">
        <v>25</v>
      </c>
      <c r="J1793" s="19">
        <v>244</v>
      </c>
      <c r="K1793" s="11"/>
      <c r="L1793" s="11">
        <f>D1793*K1793</f>
        <v>0</v>
      </c>
      <c r="M1793" s="11">
        <f>IF(49999&lt;$L$9,IF($L$9&lt;100000,F1793*K1793,0),0)</f>
        <v>0</v>
      </c>
      <c r="N1793" s="11">
        <f>IF($L$9&gt;100000,H1793*K1793,0)</f>
        <v>0</v>
      </c>
    </row>
    <row r="1794" spans="2:14" s="1" customFormat="1" ht="21.95" customHeight="1" outlineLevel="2" x14ac:dyDescent="0.2">
      <c r="B1794" s="35" t="s">
        <v>3556</v>
      </c>
      <c r="C1794" s="16" t="s">
        <v>3557</v>
      </c>
      <c r="D1794" s="17">
        <v>77</v>
      </c>
      <c r="E1794" s="18" t="s">
        <v>25</v>
      </c>
      <c r="F1794" s="17">
        <v>75</v>
      </c>
      <c r="G1794" s="18" t="s">
        <v>25</v>
      </c>
      <c r="H1794" s="17">
        <v>71.5</v>
      </c>
      <c r="I1794" s="18" t="s">
        <v>25</v>
      </c>
      <c r="J1794" s="19">
        <v>226</v>
      </c>
      <c r="K1794" s="11"/>
      <c r="L1794" s="11">
        <f>D1794*K1794</f>
        <v>0</v>
      </c>
      <c r="M1794" s="11">
        <f>IF(49999&lt;$L$9,IF($L$9&lt;100000,F1794*K1794,0),0)</f>
        <v>0</v>
      </c>
      <c r="N1794" s="11">
        <f>IF($L$9&gt;100000,H1794*K1794,0)</f>
        <v>0</v>
      </c>
    </row>
    <row r="1795" spans="2:14" s="1" customFormat="1" ht="21.95" customHeight="1" outlineLevel="2" x14ac:dyDescent="0.2">
      <c r="B1795" s="35" t="s">
        <v>3558</v>
      </c>
      <c r="C1795" s="16" t="s">
        <v>3559</v>
      </c>
      <c r="D1795" s="17">
        <v>77</v>
      </c>
      <c r="E1795" s="18" t="s">
        <v>25</v>
      </c>
      <c r="F1795" s="17">
        <v>75</v>
      </c>
      <c r="G1795" s="18" t="s">
        <v>25</v>
      </c>
      <c r="H1795" s="17">
        <v>71.5</v>
      </c>
      <c r="I1795" s="18" t="s">
        <v>25</v>
      </c>
      <c r="J1795" s="19">
        <v>206</v>
      </c>
      <c r="K1795" s="11"/>
      <c r="L1795" s="11">
        <f>D1795*K1795</f>
        <v>0</v>
      </c>
      <c r="M1795" s="11">
        <f>IF(49999&lt;$L$9,IF($L$9&lt;100000,F1795*K1795,0),0)</f>
        <v>0</v>
      </c>
      <c r="N1795" s="11">
        <f>IF($L$9&gt;100000,H1795*K1795,0)</f>
        <v>0</v>
      </c>
    </row>
    <row r="1796" spans="2:14" s="1" customFormat="1" ht="21.95" customHeight="1" outlineLevel="2" x14ac:dyDescent="0.2">
      <c r="B1796" s="35" t="s">
        <v>3560</v>
      </c>
      <c r="C1796" s="16" t="s">
        <v>3561</v>
      </c>
      <c r="D1796" s="17">
        <v>63</v>
      </c>
      <c r="E1796" s="18" t="s">
        <v>25</v>
      </c>
      <c r="F1796" s="17">
        <v>61</v>
      </c>
      <c r="G1796" s="18" t="s">
        <v>25</v>
      </c>
      <c r="H1796" s="17">
        <v>58</v>
      </c>
      <c r="I1796" s="18" t="s">
        <v>25</v>
      </c>
      <c r="J1796" s="19">
        <v>291</v>
      </c>
      <c r="K1796" s="11"/>
      <c r="L1796" s="11">
        <f>D1796*K1796</f>
        <v>0</v>
      </c>
      <c r="M1796" s="11">
        <f>IF(49999&lt;$L$9,IF($L$9&lt;100000,F1796*K1796,0),0)</f>
        <v>0</v>
      </c>
      <c r="N1796" s="11">
        <f>IF($L$9&gt;100000,H1796*K1796,0)</f>
        <v>0</v>
      </c>
    </row>
    <row r="1797" spans="2:14" s="1" customFormat="1" ht="21.95" customHeight="1" outlineLevel="2" x14ac:dyDescent="0.2">
      <c r="B1797" s="35" t="s">
        <v>3562</v>
      </c>
      <c r="C1797" s="16" t="s">
        <v>3563</v>
      </c>
      <c r="D1797" s="17">
        <v>63</v>
      </c>
      <c r="E1797" s="18" t="s">
        <v>25</v>
      </c>
      <c r="F1797" s="17">
        <v>61</v>
      </c>
      <c r="G1797" s="18" t="s">
        <v>25</v>
      </c>
      <c r="H1797" s="17">
        <v>58</v>
      </c>
      <c r="I1797" s="18" t="s">
        <v>25</v>
      </c>
      <c r="J1797" s="19">
        <v>354</v>
      </c>
      <c r="K1797" s="11"/>
      <c r="L1797" s="11">
        <f>D1797*K1797</f>
        <v>0</v>
      </c>
      <c r="M1797" s="11">
        <f>IF(49999&lt;$L$9,IF($L$9&lt;100000,F1797*K1797,0),0)</f>
        <v>0</v>
      </c>
      <c r="N1797" s="11">
        <f>IF($L$9&gt;100000,H1797*K1797,0)</f>
        <v>0</v>
      </c>
    </row>
    <row r="1798" spans="2:14" s="1" customFormat="1" ht="21.95" customHeight="1" outlineLevel="2" x14ac:dyDescent="0.2">
      <c r="B1798" s="35" t="s">
        <v>3564</v>
      </c>
      <c r="C1798" s="16" t="s">
        <v>3565</v>
      </c>
      <c r="D1798" s="17">
        <v>121</v>
      </c>
      <c r="E1798" s="18" t="s">
        <v>25</v>
      </c>
      <c r="F1798" s="17">
        <v>118</v>
      </c>
      <c r="G1798" s="18" t="s">
        <v>25</v>
      </c>
      <c r="H1798" s="17">
        <v>112</v>
      </c>
      <c r="I1798" s="18" t="s">
        <v>25</v>
      </c>
      <c r="J1798" s="19">
        <v>327</v>
      </c>
      <c r="K1798" s="11"/>
      <c r="L1798" s="11">
        <f>D1798*K1798</f>
        <v>0</v>
      </c>
      <c r="M1798" s="11">
        <f>IF(49999&lt;$L$9,IF($L$9&lt;100000,F1798*K1798,0),0)</f>
        <v>0</v>
      </c>
      <c r="N1798" s="11">
        <f>IF($L$9&gt;100000,H1798*K1798,0)</f>
        <v>0</v>
      </c>
    </row>
    <row r="1799" spans="2:14" s="1" customFormat="1" ht="21.95" customHeight="1" outlineLevel="2" x14ac:dyDescent="0.2">
      <c r="B1799" s="35" t="s">
        <v>3566</v>
      </c>
      <c r="C1799" s="16" t="s">
        <v>3567</v>
      </c>
      <c r="D1799" s="17">
        <v>121</v>
      </c>
      <c r="E1799" s="18" t="s">
        <v>25</v>
      </c>
      <c r="F1799" s="17">
        <v>118</v>
      </c>
      <c r="G1799" s="18" t="s">
        <v>25</v>
      </c>
      <c r="H1799" s="17">
        <v>112</v>
      </c>
      <c r="I1799" s="18" t="s">
        <v>25</v>
      </c>
      <c r="J1799" s="19">
        <v>323</v>
      </c>
      <c r="K1799" s="11"/>
      <c r="L1799" s="11">
        <f>D1799*K1799</f>
        <v>0</v>
      </c>
      <c r="M1799" s="11">
        <f>IF(49999&lt;$L$9,IF($L$9&lt;100000,F1799*K1799,0),0)</f>
        <v>0</v>
      </c>
      <c r="N1799" s="11">
        <f>IF($L$9&gt;100000,H1799*K1799,0)</f>
        <v>0</v>
      </c>
    </row>
    <row r="1800" spans="2:14" s="1" customFormat="1" ht="11.1" customHeight="1" outlineLevel="2" x14ac:dyDescent="0.2">
      <c r="B1800" s="35" t="s">
        <v>3568</v>
      </c>
      <c r="C1800" s="16" t="s">
        <v>3569</v>
      </c>
      <c r="D1800" s="17">
        <v>66</v>
      </c>
      <c r="E1800" s="18" t="s">
        <v>25</v>
      </c>
      <c r="F1800" s="17">
        <v>64</v>
      </c>
      <c r="G1800" s="18" t="s">
        <v>25</v>
      </c>
      <c r="H1800" s="17">
        <v>61</v>
      </c>
      <c r="I1800" s="18" t="s">
        <v>25</v>
      </c>
      <c r="J1800" s="19">
        <v>419</v>
      </c>
      <c r="K1800" s="11"/>
      <c r="L1800" s="11">
        <f>D1800*K1800</f>
        <v>0</v>
      </c>
      <c r="M1800" s="11">
        <f>IF(49999&lt;$L$9,IF($L$9&lt;100000,F1800*K1800,0),0)</f>
        <v>0</v>
      </c>
      <c r="N1800" s="11">
        <f>IF($L$9&gt;100000,H1800*K1800,0)</f>
        <v>0</v>
      </c>
    </row>
    <row r="1801" spans="2:14" s="1" customFormat="1" ht="21.95" customHeight="1" outlineLevel="2" x14ac:dyDescent="0.2">
      <c r="B1801" s="35" t="s">
        <v>3570</v>
      </c>
      <c r="C1801" s="16" t="s">
        <v>3571</v>
      </c>
      <c r="D1801" s="17">
        <v>66</v>
      </c>
      <c r="E1801" s="18" t="s">
        <v>25</v>
      </c>
      <c r="F1801" s="17">
        <v>64</v>
      </c>
      <c r="G1801" s="18" t="s">
        <v>25</v>
      </c>
      <c r="H1801" s="17">
        <v>61</v>
      </c>
      <c r="I1801" s="18" t="s">
        <v>25</v>
      </c>
      <c r="J1801" s="19">
        <v>413</v>
      </c>
      <c r="K1801" s="11"/>
      <c r="L1801" s="11">
        <f>D1801*K1801</f>
        <v>0</v>
      </c>
      <c r="M1801" s="11">
        <f>IF(49999&lt;$L$9,IF($L$9&lt;100000,F1801*K1801,0),0)</f>
        <v>0</v>
      </c>
      <c r="N1801" s="11">
        <f>IF($L$9&gt;100000,H1801*K1801,0)</f>
        <v>0</v>
      </c>
    </row>
    <row r="1802" spans="2:14" s="1" customFormat="1" ht="21.95" customHeight="1" outlineLevel="2" x14ac:dyDescent="0.2">
      <c r="B1802" s="35" t="s">
        <v>3572</v>
      </c>
      <c r="C1802" s="16" t="s">
        <v>3573</v>
      </c>
      <c r="D1802" s="17">
        <v>92</v>
      </c>
      <c r="E1802" s="18" t="s">
        <v>25</v>
      </c>
      <c r="F1802" s="17">
        <v>89</v>
      </c>
      <c r="G1802" s="18" t="s">
        <v>25</v>
      </c>
      <c r="H1802" s="17">
        <v>85</v>
      </c>
      <c r="I1802" s="18" t="s">
        <v>25</v>
      </c>
      <c r="J1802" s="19">
        <v>262</v>
      </c>
      <c r="K1802" s="11"/>
      <c r="L1802" s="11">
        <f>D1802*K1802</f>
        <v>0</v>
      </c>
      <c r="M1802" s="11">
        <f>IF(49999&lt;$L$9,IF($L$9&lt;100000,F1802*K1802,0),0)</f>
        <v>0</v>
      </c>
      <c r="N1802" s="11">
        <f>IF($L$9&gt;100000,H1802*K1802,0)</f>
        <v>0</v>
      </c>
    </row>
    <row r="1803" spans="2:14" s="1" customFormat="1" ht="21.95" customHeight="1" outlineLevel="2" x14ac:dyDescent="0.2">
      <c r="B1803" s="35" t="s">
        <v>3574</v>
      </c>
      <c r="C1803" s="16" t="s">
        <v>3575</v>
      </c>
      <c r="D1803" s="17">
        <v>125</v>
      </c>
      <c r="E1803" s="18" t="s">
        <v>25</v>
      </c>
      <c r="F1803" s="17">
        <v>122</v>
      </c>
      <c r="G1803" s="18" t="s">
        <v>25</v>
      </c>
      <c r="H1803" s="17">
        <v>116</v>
      </c>
      <c r="I1803" s="18" t="s">
        <v>25</v>
      </c>
      <c r="J1803" s="19">
        <v>330</v>
      </c>
      <c r="K1803" s="11"/>
      <c r="L1803" s="11">
        <f>D1803*K1803</f>
        <v>0</v>
      </c>
      <c r="M1803" s="11">
        <f>IF(49999&lt;$L$9,IF($L$9&lt;100000,F1803*K1803,0),0)</f>
        <v>0</v>
      </c>
      <c r="N1803" s="11">
        <f>IF($L$9&gt;100000,H1803*K1803,0)</f>
        <v>0</v>
      </c>
    </row>
    <row r="1804" spans="2:14" s="1" customFormat="1" ht="21.95" customHeight="1" outlineLevel="2" x14ac:dyDescent="0.2">
      <c r="B1804" s="35" t="s">
        <v>3576</v>
      </c>
      <c r="C1804" s="16" t="s">
        <v>3577</v>
      </c>
      <c r="D1804" s="17">
        <v>125</v>
      </c>
      <c r="E1804" s="18" t="s">
        <v>25</v>
      </c>
      <c r="F1804" s="17">
        <v>122</v>
      </c>
      <c r="G1804" s="18" t="s">
        <v>25</v>
      </c>
      <c r="H1804" s="17">
        <v>116</v>
      </c>
      <c r="I1804" s="18" t="s">
        <v>25</v>
      </c>
      <c r="J1804" s="19">
        <v>348</v>
      </c>
      <c r="K1804" s="11"/>
      <c r="L1804" s="11">
        <f>D1804*K1804</f>
        <v>0</v>
      </c>
      <c r="M1804" s="11">
        <f>IF(49999&lt;$L$9,IF($L$9&lt;100000,F1804*K1804,0),0)</f>
        <v>0</v>
      </c>
      <c r="N1804" s="11">
        <f>IF($L$9&gt;100000,H1804*K1804,0)</f>
        <v>0</v>
      </c>
    </row>
    <row r="1805" spans="2:14" s="1" customFormat="1" ht="21.95" customHeight="1" outlineLevel="2" x14ac:dyDescent="0.2">
      <c r="B1805" s="35" t="s">
        <v>3578</v>
      </c>
      <c r="C1805" s="16" t="s">
        <v>3579</v>
      </c>
      <c r="D1805" s="17">
        <v>42</v>
      </c>
      <c r="E1805" s="18" t="s">
        <v>25</v>
      </c>
      <c r="F1805" s="17">
        <v>41</v>
      </c>
      <c r="G1805" s="18" t="s">
        <v>25</v>
      </c>
      <c r="H1805" s="17">
        <v>39</v>
      </c>
      <c r="I1805" s="18" t="s">
        <v>25</v>
      </c>
      <c r="J1805" s="19">
        <v>297</v>
      </c>
      <c r="K1805" s="11"/>
      <c r="L1805" s="11">
        <f>D1805*K1805</f>
        <v>0</v>
      </c>
      <c r="M1805" s="11">
        <f>IF(49999&lt;$L$9,IF($L$9&lt;100000,F1805*K1805,0),0)</f>
        <v>0</v>
      </c>
      <c r="N1805" s="11">
        <f>IF($L$9&gt;100000,H1805*K1805,0)</f>
        <v>0</v>
      </c>
    </row>
    <row r="1806" spans="2:14" s="1" customFormat="1" ht="21.95" customHeight="1" outlineLevel="2" x14ac:dyDescent="0.2">
      <c r="B1806" s="35" t="s">
        <v>3580</v>
      </c>
      <c r="C1806" s="16" t="s">
        <v>3581</v>
      </c>
      <c r="D1806" s="17">
        <v>52</v>
      </c>
      <c r="E1806" s="18" t="s">
        <v>25</v>
      </c>
      <c r="F1806" s="17">
        <v>50</v>
      </c>
      <c r="G1806" s="18" t="s">
        <v>25</v>
      </c>
      <c r="H1806" s="17">
        <v>48</v>
      </c>
      <c r="I1806" s="18" t="s">
        <v>25</v>
      </c>
      <c r="J1806" s="19">
        <v>297</v>
      </c>
      <c r="K1806" s="11"/>
      <c r="L1806" s="11">
        <f>D1806*K1806</f>
        <v>0</v>
      </c>
      <c r="M1806" s="11">
        <f>IF(49999&lt;$L$9,IF($L$9&lt;100000,F1806*K1806,0),0)</f>
        <v>0</v>
      </c>
      <c r="N1806" s="11">
        <f>IF($L$9&gt;100000,H1806*K1806,0)</f>
        <v>0</v>
      </c>
    </row>
    <row r="1807" spans="2:14" s="1" customFormat="1" ht="11.1" customHeight="1" outlineLevel="2" x14ac:dyDescent="0.2">
      <c r="B1807" s="35" t="s">
        <v>3582</v>
      </c>
      <c r="C1807" s="16" t="s">
        <v>3583</v>
      </c>
      <c r="D1807" s="17">
        <v>52</v>
      </c>
      <c r="E1807" s="18" t="s">
        <v>25</v>
      </c>
      <c r="F1807" s="17">
        <v>50</v>
      </c>
      <c r="G1807" s="18" t="s">
        <v>25</v>
      </c>
      <c r="H1807" s="17">
        <v>48</v>
      </c>
      <c r="I1807" s="18" t="s">
        <v>25</v>
      </c>
      <c r="J1807" s="19">
        <v>299</v>
      </c>
      <c r="K1807" s="11"/>
      <c r="L1807" s="11">
        <f>D1807*K1807</f>
        <v>0</v>
      </c>
      <c r="M1807" s="11">
        <f>IF(49999&lt;$L$9,IF($L$9&lt;100000,F1807*K1807,0),0)</f>
        <v>0</v>
      </c>
      <c r="N1807" s="11">
        <f>IF($L$9&gt;100000,H1807*K1807,0)</f>
        <v>0</v>
      </c>
    </row>
    <row r="1808" spans="2:14" s="1" customFormat="1" ht="21.95" customHeight="1" outlineLevel="2" x14ac:dyDescent="0.2">
      <c r="B1808" s="35" t="s">
        <v>3584</v>
      </c>
      <c r="C1808" s="16" t="s">
        <v>3585</v>
      </c>
      <c r="D1808" s="17">
        <v>89</v>
      </c>
      <c r="E1808" s="18" t="s">
        <v>25</v>
      </c>
      <c r="F1808" s="17">
        <v>87</v>
      </c>
      <c r="G1808" s="18" t="s">
        <v>25</v>
      </c>
      <c r="H1808" s="17">
        <v>82.5</v>
      </c>
      <c r="I1808" s="18" t="s">
        <v>25</v>
      </c>
      <c r="J1808" s="19">
        <v>304</v>
      </c>
      <c r="K1808" s="11"/>
      <c r="L1808" s="11">
        <f>D1808*K1808</f>
        <v>0</v>
      </c>
      <c r="M1808" s="11">
        <f>IF(49999&lt;$L$9,IF($L$9&lt;100000,F1808*K1808,0),0)</f>
        <v>0</v>
      </c>
      <c r="N1808" s="11">
        <f>IF($L$9&gt;100000,H1808*K1808,0)</f>
        <v>0</v>
      </c>
    </row>
    <row r="1809" spans="2:14" s="1" customFormat="1" ht="11.1" customHeight="1" outlineLevel="2" x14ac:dyDescent="0.2">
      <c r="B1809" s="35" t="s">
        <v>3586</v>
      </c>
      <c r="C1809" s="16" t="s">
        <v>3587</v>
      </c>
      <c r="D1809" s="17">
        <v>95</v>
      </c>
      <c r="E1809" s="18" t="s">
        <v>25</v>
      </c>
      <c r="F1809" s="17">
        <v>92</v>
      </c>
      <c r="G1809" s="18" t="s">
        <v>25</v>
      </c>
      <c r="H1809" s="17">
        <v>87.5</v>
      </c>
      <c r="I1809" s="18" t="s">
        <v>25</v>
      </c>
      <c r="J1809" s="19">
        <v>356</v>
      </c>
      <c r="K1809" s="11"/>
      <c r="L1809" s="11">
        <f>D1809*K1809</f>
        <v>0</v>
      </c>
      <c r="M1809" s="11">
        <f>IF(49999&lt;$L$9,IF($L$9&lt;100000,F1809*K1809,0),0)</f>
        <v>0</v>
      </c>
      <c r="N1809" s="11">
        <f>IF($L$9&gt;100000,H1809*K1809,0)</f>
        <v>0</v>
      </c>
    </row>
    <row r="1810" spans="2:14" s="1" customFormat="1" ht="21.95" customHeight="1" outlineLevel="2" x14ac:dyDescent="0.2">
      <c r="B1810" s="35" t="s">
        <v>3588</v>
      </c>
      <c r="C1810" s="16" t="s">
        <v>3589</v>
      </c>
      <c r="D1810" s="17">
        <v>153</v>
      </c>
      <c r="E1810" s="18" t="s">
        <v>25</v>
      </c>
      <c r="F1810" s="17">
        <v>149</v>
      </c>
      <c r="G1810" s="18" t="s">
        <v>25</v>
      </c>
      <c r="H1810" s="17">
        <v>142</v>
      </c>
      <c r="I1810" s="18" t="s">
        <v>25</v>
      </c>
      <c r="J1810" s="19">
        <v>367</v>
      </c>
      <c r="K1810" s="11"/>
      <c r="L1810" s="11">
        <f>D1810*K1810</f>
        <v>0</v>
      </c>
      <c r="M1810" s="11">
        <f>IF(49999&lt;$L$9,IF($L$9&lt;100000,F1810*K1810,0),0)</f>
        <v>0</v>
      </c>
      <c r="N1810" s="11">
        <f>IF($L$9&gt;100000,H1810*K1810,0)</f>
        <v>0</v>
      </c>
    </row>
    <row r="1811" spans="2:14" s="1" customFormat="1" ht="21.95" customHeight="1" outlineLevel="2" x14ac:dyDescent="0.2">
      <c r="B1811" s="35" t="s">
        <v>3590</v>
      </c>
      <c r="C1811" s="16" t="s">
        <v>3591</v>
      </c>
      <c r="D1811" s="17">
        <v>153</v>
      </c>
      <c r="E1811" s="18" t="s">
        <v>25</v>
      </c>
      <c r="F1811" s="17">
        <v>149</v>
      </c>
      <c r="G1811" s="18" t="s">
        <v>25</v>
      </c>
      <c r="H1811" s="17">
        <v>142</v>
      </c>
      <c r="I1811" s="18" t="s">
        <v>25</v>
      </c>
      <c r="J1811" s="19">
        <v>366</v>
      </c>
      <c r="K1811" s="11"/>
      <c r="L1811" s="11">
        <f>D1811*K1811</f>
        <v>0</v>
      </c>
      <c r="M1811" s="11">
        <f>IF(49999&lt;$L$9,IF($L$9&lt;100000,F1811*K1811,0),0)</f>
        <v>0</v>
      </c>
      <c r="N1811" s="11">
        <f>IF($L$9&gt;100000,H1811*K1811,0)</f>
        <v>0</v>
      </c>
    </row>
    <row r="1812" spans="2:14" s="1" customFormat="1" ht="21.95" customHeight="1" outlineLevel="2" x14ac:dyDescent="0.2">
      <c r="B1812" s="35" t="s">
        <v>3592</v>
      </c>
      <c r="C1812" s="16" t="s">
        <v>3593</v>
      </c>
      <c r="D1812" s="17">
        <v>167</v>
      </c>
      <c r="E1812" s="18" t="s">
        <v>25</v>
      </c>
      <c r="F1812" s="17">
        <v>163</v>
      </c>
      <c r="G1812" s="18" t="s">
        <v>25</v>
      </c>
      <c r="H1812" s="17">
        <v>155</v>
      </c>
      <c r="I1812" s="18" t="s">
        <v>25</v>
      </c>
      <c r="J1812" s="19">
        <v>366</v>
      </c>
      <c r="K1812" s="11"/>
      <c r="L1812" s="11">
        <f>D1812*K1812</f>
        <v>0</v>
      </c>
      <c r="M1812" s="11">
        <f>IF(49999&lt;$L$9,IF($L$9&lt;100000,F1812*K1812,0),0)</f>
        <v>0</v>
      </c>
      <c r="N1812" s="11">
        <f>IF($L$9&gt;100000,H1812*K1812,0)</f>
        <v>0</v>
      </c>
    </row>
    <row r="1813" spans="2:14" s="1" customFormat="1" ht="21.95" customHeight="1" outlineLevel="2" x14ac:dyDescent="0.2">
      <c r="B1813" s="35" t="s">
        <v>3594</v>
      </c>
      <c r="C1813" s="16" t="s">
        <v>3595</v>
      </c>
      <c r="D1813" s="17">
        <v>167</v>
      </c>
      <c r="E1813" s="18" t="s">
        <v>25</v>
      </c>
      <c r="F1813" s="17">
        <v>163</v>
      </c>
      <c r="G1813" s="18" t="s">
        <v>25</v>
      </c>
      <c r="H1813" s="17">
        <v>155</v>
      </c>
      <c r="I1813" s="18" t="s">
        <v>25</v>
      </c>
      <c r="J1813" s="19">
        <v>367</v>
      </c>
      <c r="K1813" s="11"/>
      <c r="L1813" s="11">
        <f>D1813*K1813</f>
        <v>0</v>
      </c>
      <c r="M1813" s="11">
        <f>IF(49999&lt;$L$9,IF($L$9&lt;100000,F1813*K1813,0),0)</f>
        <v>0</v>
      </c>
      <c r="N1813" s="11">
        <f>IF($L$9&gt;100000,H1813*K1813,0)</f>
        <v>0</v>
      </c>
    </row>
    <row r="1814" spans="2:14" s="1" customFormat="1" ht="21.95" customHeight="1" outlineLevel="2" x14ac:dyDescent="0.2">
      <c r="B1814" s="35" t="s">
        <v>3596</v>
      </c>
      <c r="C1814" s="16" t="s">
        <v>3597</v>
      </c>
      <c r="D1814" s="17">
        <v>167</v>
      </c>
      <c r="E1814" s="18" t="s">
        <v>25</v>
      </c>
      <c r="F1814" s="17">
        <v>163</v>
      </c>
      <c r="G1814" s="18" t="s">
        <v>25</v>
      </c>
      <c r="H1814" s="17">
        <v>155</v>
      </c>
      <c r="I1814" s="18" t="s">
        <v>25</v>
      </c>
      <c r="J1814" s="19">
        <v>363</v>
      </c>
      <c r="K1814" s="11"/>
      <c r="L1814" s="11">
        <f>D1814*K1814</f>
        <v>0</v>
      </c>
      <c r="M1814" s="11">
        <f>IF(49999&lt;$L$9,IF($L$9&lt;100000,F1814*K1814,0),0)</f>
        <v>0</v>
      </c>
      <c r="N1814" s="11">
        <f>IF($L$9&gt;100000,H1814*K1814,0)</f>
        <v>0</v>
      </c>
    </row>
    <row r="1815" spans="2:14" s="1" customFormat="1" ht="21.95" customHeight="1" outlineLevel="2" x14ac:dyDescent="0.2">
      <c r="B1815" s="35" t="s">
        <v>3598</v>
      </c>
      <c r="C1815" s="16" t="s">
        <v>3599</v>
      </c>
      <c r="D1815" s="17">
        <v>560</v>
      </c>
      <c r="E1815" s="18" t="s">
        <v>25</v>
      </c>
      <c r="F1815" s="17">
        <v>544</v>
      </c>
      <c r="G1815" s="18" t="s">
        <v>25</v>
      </c>
      <c r="H1815" s="17">
        <v>518.5</v>
      </c>
      <c r="I1815" s="18" t="s">
        <v>25</v>
      </c>
      <c r="J1815" s="19">
        <v>20</v>
      </c>
      <c r="K1815" s="11"/>
      <c r="L1815" s="11">
        <f>D1815*K1815</f>
        <v>0</v>
      </c>
      <c r="M1815" s="11">
        <f>IF(49999&lt;$L$9,IF($L$9&lt;100000,F1815*K1815,0),0)</f>
        <v>0</v>
      </c>
      <c r="N1815" s="11">
        <f>IF($L$9&gt;100000,H1815*K1815,0)</f>
        <v>0</v>
      </c>
    </row>
    <row r="1816" spans="2:14" s="1" customFormat="1" ht="21.95" customHeight="1" outlineLevel="2" x14ac:dyDescent="0.2">
      <c r="B1816" s="35" t="s">
        <v>3600</v>
      </c>
      <c r="C1816" s="16" t="s">
        <v>3601</v>
      </c>
      <c r="D1816" s="17">
        <v>560</v>
      </c>
      <c r="E1816" s="18" t="s">
        <v>25</v>
      </c>
      <c r="F1816" s="17">
        <v>544</v>
      </c>
      <c r="G1816" s="18" t="s">
        <v>25</v>
      </c>
      <c r="H1816" s="17">
        <v>518.5</v>
      </c>
      <c r="I1816" s="18" t="s">
        <v>25</v>
      </c>
      <c r="J1816" s="19">
        <v>22</v>
      </c>
      <c r="K1816" s="11"/>
      <c r="L1816" s="11">
        <f>D1816*K1816</f>
        <v>0</v>
      </c>
      <c r="M1816" s="11">
        <f>IF(49999&lt;$L$9,IF($L$9&lt;100000,F1816*K1816,0),0)</f>
        <v>0</v>
      </c>
      <c r="N1816" s="11">
        <f>IF($L$9&gt;100000,H1816*K1816,0)</f>
        <v>0</v>
      </c>
    </row>
    <row r="1817" spans="2:14" s="1" customFormat="1" ht="21.95" customHeight="1" outlineLevel="2" x14ac:dyDescent="0.2">
      <c r="B1817" s="35" t="s">
        <v>3602</v>
      </c>
      <c r="C1817" s="16" t="s">
        <v>3603</v>
      </c>
      <c r="D1817" s="17">
        <v>560</v>
      </c>
      <c r="E1817" s="18" t="s">
        <v>25</v>
      </c>
      <c r="F1817" s="17">
        <v>544</v>
      </c>
      <c r="G1817" s="18" t="s">
        <v>25</v>
      </c>
      <c r="H1817" s="17">
        <v>518.5</v>
      </c>
      <c r="I1817" s="18" t="s">
        <v>25</v>
      </c>
      <c r="J1817" s="19">
        <v>21</v>
      </c>
      <c r="K1817" s="11"/>
      <c r="L1817" s="11">
        <f>D1817*K1817</f>
        <v>0</v>
      </c>
      <c r="M1817" s="11">
        <f>IF(49999&lt;$L$9,IF($L$9&lt;100000,F1817*K1817,0),0)</f>
        <v>0</v>
      </c>
      <c r="N1817" s="11">
        <f>IF($L$9&gt;100000,H1817*K1817,0)</f>
        <v>0</v>
      </c>
    </row>
    <row r="1818" spans="2:14" s="1" customFormat="1" ht="21.95" customHeight="1" outlineLevel="2" x14ac:dyDescent="0.2">
      <c r="B1818" s="35" t="s">
        <v>3604</v>
      </c>
      <c r="C1818" s="16" t="s">
        <v>3605</v>
      </c>
      <c r="D1818" s="17">
        <v>157</v>
      </c>
      <c r="E1818" s="18" t="s">
        <v>25</v>
      </c>
      <c r="F1818" s="17">
        <v>152</v>
      </c>
      <c r="G1818" s="18" t="s">
        <v>25</v>
      </c>
      <c r="H1818" s="17">
        <v>145</v>
      </c>
      <c r="I1818" s="18" t="s">
        <v>25</v>
      </c>
      <c r="J1818" s="19">
        <v>708</v>
      </c>
      <c r="K1818" s="11"/>
      <c r="L1818" s="11">
        <f>D1818*K1818</f>
        <v>0</v>
      </c>
      <c r="M1818" s="11">
        <f>IF(49999&lt;$L$9,IF($L$9&lt;100000,F1818*K1818,0),0)</f>
        <v>0</v>
      </c>
      <c r="N1818" s="11">
        <f>IF($L$9&gt;100000,H1818*K1818,0)</f>
        <v>0</v>
      </c>
    </row>
    <row r="1819" spans="2:14" s="1" customFormat="1" ht="21.95" customHeight="1" outlineLevel="2" x14ac:dyDescent="0.2">
      <c r="B1819" s="35" t="s">
        <v>3606</v>
      </c>
      <c r="C1819" s="16" t="s">
        <v>3607</v>
      </c>
      <c r="D1819" s="17">
        <v>157</v>
      </c>
      <c r="E1819" s="18" t="s">
        <v>25</v>
      </c>
      <c r="F1819" s="17">
        <v>152</v>
      </c>
      <c r="G1819" s="18" t="s">
        <v>25</v>
      </c>
      <c r="H1819" s="17">
        <v>145</v>
      </c>
      <c r="I1819" s="18" t="s">
        <v>25</v>
      </c>
      <c r="J1819" s="19">
        <v>707</v>
      </c>
      <c r="K1819" s="11"/>
      <c r="L1819" s="11">
        <f>D1819*K1819</f>
        <v>0</v>
      </c>
      <c r="M1819" s="11">
        <f>IF(49999&lt;$L$9,IF($L$9&lt;100000,F1819*K1819,0),0)</f>
        <v>0</v>
      </c>
      <c r="N1819" s="11">
        <f>IF($L$9&gt;100000,H1819*K1819,0)</f>
        <v>0</v>
      </c>
    </row>
    <row r="1820" spans="2:14" s="1" customFormat="1" ht="21.95" customHeight="1" outlineLevel="2" x14ac:dyDescent="0.2">
      <c r="B1820" s="35" t="s">
        <v>3608</v>
      </c>
      <c r="C1820" s="16" t="s">
        <v>3609</v>
      </c>
      <c r="D1820" s="17">
        <v>122</v>
      </c>
      <c r="E1820" s="18" t="s">
        <v>25</v>
      </c>
      <c r="F1820" s="17">
        <v>119</v>
      </c>
      <c r="G1820" s="18" t="s">
        <v>25</v>
      </c>
      <c r="H1820" s="17">
        <v>113</v>
      </c>
      <c r="I1820" s="18" t="s">
        <v>25</v>
      </c>
      <c r="J1820" s="19">
        <v>670</v>
      </c>
      <c r="K1820" s="11"/>
      <c r="L1820" s="11">
        <f>D1820*K1820</f>
        <v>0</v>
      </c>
      <c r="M1820" s="11">
        <f>IF(49999&lt;$L$9,IF($L$9&lt;100000,F1820*K1820,0),0)</f>
        <v>0</v>
      </c>
      <c r="N1820" s="11">
        <f>IF($L$9&gt;100000,H1820*K1820,0)</f>
        <v>0</v>
      </c>
    </row>
    <row r="1821" spans="2:14" s="1" customFormat="1" ht="21.95" customHeight="1" outlineLevel="2" x14ac:dyDescent="0.2">
      <c r="B1821" s="35" t="s">
        <v>3610</v>
      </c>
      <c r="C1821" s="16" t="s">
        <v>3611</v>
      </c>
      <c r="D1821" s="17">
        <v>123</v>
      </c>
      <c r="E1821" s="18" t="s">
        <v>25</v>
      </c>
      <c r="F1821" s="17">
        <v>119</v>
      </c>
      <c r="G1821" s="18" t="s">
        <v>25</v>
      </c>
      <c r="H1821" s="17">
        <v>113.5</v>
      </c>
      <c r="I1821" s="18" t="s">
        <v>25</v>
      </c>
      <c r="J1821" s="19">
        <v>690</v>
      </c>
      <c r="K1821" s="11"/>
      <c r="L1821" s="11">
        <f>D1821*K1821</f>
        <v>0</v>
      </c>
      <c r="M1821" s="11">
        <f>IF(49999&lt;$L$9,IF($L$9&lt;100000,F1821*K1821,0),0)</f>
        <v>0</v>
      </c>
      <c r="N1821" s="11">
        <f>IF($L$9&gt;100000,H1821*K1821,0)</f>
        <v>0</v>
      </c>
    </row>
    <row r="1822" spans="2:14" s="1" customFormat="1" ht="11.1" customHeight="1" outlineLevel="2" x14ac:dyDescent="0.2">
      <c r="B1822" s="35" t="s">
        <v>3612</v>
      </c>
      <c r="C1822" s="16" t="s">
        <v>3613</v>
      </c>
      <c r="D1822" s="17">
        <v>739</v>
      </c>
      <c r="E1822" s="18" t="s">
        <v>25</v>
      </c>
      <c r="F1822" s="17">
        <v>726</v>
      </c>
      <c r="G1822" s="18" t="s">
        <v>25</v>
      </c>
      <c r="H1822" s="17">
        <v>691</v>
      </c>
      <c r="I1822" s="18" t="s">
        <v>25</v>
      </c>
      <c r="J1822" s="19">
        <v>2</v>
      </c>
      <c r="K1822" s="11"/>
      <c r="L1822" s="11">
        <f>D1822*K1822</f>
        <v>0</v>
      </c>
      <c r="M1822" s="11">
        <f>IF(49999&lt;$L$9,IF($L$9&lt;100000,F1822*K1822,0),0)</f>
        <v>0</v>
      </c>
      <c r="N1822" s="11">
        <f>IF($L$9&gt;100000,H1822*K1822,0)</f>
        <v>0</v>
      </c>
    </row>
    <row r="1823" spans="2:14" s="1" customFormat="1" ht="33" customHeight="1" outlineLevel="2" x14ac:dyDescent="0.2">
      <c r="B1823" s="35" t="s">
        <v>3614</v>
      </c>
      <c r="C1823" s="16" t="s">
        <v>3615</v>
      </c>
      <c r="D1823" s="17">
        <v>197</v>
      </c>
      <c r="E1823" s="18" t="s">
        <v>25</v>
      </c>
      <c r="F1823" s="17">
        <v>186</v>
      </c>
      <c r="G1823" s="18" t="s">
        <v>25</v>
      </c>
      <c r="H1823" s="17">
        <v>178.5</v>
      </c>
      <c r="I1823" s="18" t="s">
        <v>25</v>
      </c>
      <c r="J1823" s="19">
        <v>16</v>
      </c>
      <c r="K1823" s="11"/>
      <c r="L1823" s="11">
        <f>D1823*K1823</f>
        <v>0</v>
      </c>
      <c r="M1823" s="11">
        <f>IF(49999&lt;$L$9,IF($L$9&lt;100000,F1823*K1823,0),0)</f>
        <v>0</v>
      </c>
      <c r="N1823" s="11">
        <f>IF($L$9&gt;100000,H1823*K1823,0)</f>
        <v>0</v>
      </c>
    </row>
    <row r="1824" spans="2:14" s="1" customFormat="1" ht="21.95" customHeight="1" outlineLevel="2" x14ac:dyDescent="0.2">
      <c r="B1824" s="35" t="s">
        <v>3616</v>
      </c>
      <c r="C1824" s="16" t="s">
        <v>3617</v>
      </c>
      <c r="D1824" s="17">
        <v>224</v>
      </c>
      <c r="E1824" s="18" t="s">
        <v>25</v>
      </c>
      <c r="F1824" s="17">
        <v>212</v>
      </c>
      <c r="G1824" s="18" t="s">
        <v>25</v>
      </c>
      <c r="H1824" s="17">
        <v>204</v>
      </c>
      <c r="I1824" s="18" t="s">
        <v>25</v>
      </c>
      <c r="J1824" s="19">
        <v>5</v>
      </c>
      <c r="K1824" s="11"/>
      <c r="L1824" s="11">
        <f>D1824*K1824</f>
        <v>0</v>
      </c>
      <c r="M1824" s="11">
        <f>IF(49999&lt;$L$9,IF($L$9&lt;100000,F1824*K1824,0),0)</f>
        <v>0</v>
      </c>
      <c r="N1824" s="11">
        <f>IF($L$9&gt;100000,H1824*K1824,0)</f>
        <v>0</v>
      </c>
    </row>
    <row r="1825" spans="2:14" s="1" customFormat="1" ht="21.95" customHeight="1" outlineLevel="2" x14ac:dyDescent="0.2">
      <c r="B1825" s="35" t="s">
        <v>3618</v>
      </c>
      <c r="C1825" s="16" t="s">
        <v>3619</v>
      </c>
      <c r="D1825" s="17">
        <v>63</v>
      </c>
      <c r="E1825" s="18" t="s">
        <v>25</v>
      </c>
      <c r="F1825" s="17">
        <v>60</v>
      </c>
      <c r="G1825" s="18" t="s">
        <v>25</v>
      </c>
      <c r="H1825" s="17">
        <v>57</v>
      </c>
      <c r="I1825" s="18" t="s">
        <v>25</v>
      </c>
      <c r="J1825" s="19">
        <v>5</v>
      </c>
      <c r="K1825" s="11"/>
      <c r="L1825" s="11">
        <f>D1825*K1825</f>
        <v>0</v>
      </c>
      <c r="M1825" s="11">
        <f>IF(49999&lt;$L$9,IF($L$9&lt;100000,F1825*K1825,0),0)</f>
        <v>0</v>
      </c>
      <c r="N1825" s="11">
        <f>IF($L$9&gt;100000,H1825*K1825,0)</f>
        <v>0</v>
      </c>
    </row>
    <row r="1826" spans="2:14" s="1" customFormat="1" ht="21.95" customHeight="1" outlineLevel="2" x14ac:dyDescent="0.2">
      <c r="B1826" s="35" t="s">
        <v>3620</v>
      </c>
      <c r="C1826" s="16" t="s">
        <v>3621</v>
      </c>
      <c r="D1826" s="17">
        <v>63</v>
      </c>
      <c r="E1826" s="18" t="s">
        <v>25</v>
      </c>
      <c r="F1826" s="17">
        <v>60</v>
      </c>
      <c r="G1826" s="18" t="s">
        <v>25</v>
      </c>
      <c r="H1826" s="17">
        <v>57</v>
      </c>
      <c r="I1826" s="18" t="s">
        <v>25</v>
      </c>
      <c r="J1826" s="19">
        <v>3</v>
      </c>
      <c r="K1826" s="11"/>
      <c r="L1826" s="11">
        <f>D1826*K1826</f>
        <v>0</v>
      </c>
      <c r="M1826" s="11">
        <f>IF(49999&lt;$L$9,IF($L$9&lt;100000,F1826*K1826,0),0)</f>
        <v>0</v>
      </c>
      <c r="N1826" s="11">
        <f>IF($L$9&gt;100000,H1826*K1826,0)</f>
        <v>0</v>
      </c>
    </row>
    <row r="1827" spans="2:14" s="1" customFormat="1" ht="9.9499999999999993" customHeight="1" outlineLevel="1" x14ac:dyDescent="0.2">
      <c r="B1827" s="12" t="s">
        <v>3622</v>
      </c>
      <c r="C1827" s="13"/>
      <c r="D1827" s="14"/>
      <c r="E1827" s="14"/>
      <c r="F1827" s="14"/>
      <c r="G1827" s="14"/>
      <c r="H1827" s="14"/>
      <c r="I1827" s="14"/>
      <c r="J1827" s="15"/>
      <c r="K1827" s="15"/>
      <c r="L1827" s="15">
        <f>D1827*K1827</f>
        <v>0</v>
      </c>
      <c r="M1827" s="15">
        <f>IF(49999&lt;$L$9,IF($L$9&lt;100000,F1827*K1827,0),0)</f>
        <v>0</v>
      </c>
      <c r="N1827" s="15">
        <f>IF($L$9&gt;100000,H1827*K1827,0)</f>
        <v>0</v>
      </c>
    </row>
    <row r="1828" spans="2:14" s="1" customFormat="1" ht="11.1" customHeight="1" outlineLevel="2" x14ac:dyDescent="0.2">
      <c r="B1828" s="35" t="s">
        <v>3623</v>
      </c>
      <c r="C1828" s="16" t="s">
        <v>3624</v>
      </c>
      <c r="D1828" s="17">
        <v>507</v>
      </c>
      <c r="E1828" s="18" t="s">
        <v>25</v>
      </c>
      <c r="F1828" s="17">
        <v>493</v>
      </c>
      <c r="G1828" s="18" t="s">
        <v>25</v>
      </c>
      <c r="H1828" s="17">
        <v>460.5</v>
      </c>
      <c r="I1828" s="18" t="s">
        <v>25</v>
      </c>
      <c r="J1828" s="19">
        <v>13</v>
      </c>
      <c r="K1828" s="11"/>
      <c r="L1828" s="11">
        <f>D1828*K1828</f>
        <v>0</v>
      </c>
      <c r="M1828" s="11">
        <f>IF(49999&lt;$L$9,IF($L$9&lt;100000,F1828*K1828,0),0)</f>
        <v>0</v>
      </c>
      <c r="N1828" s="11">
        <f>IF($L$9&gt;100000,H1828*K1828,0)</f>
        <v>0</v>
      </c>
    </row>
    <row r="1829" spans="2:14" s="1" customFormat="1" ht="11.1" customHeight="1" outlineLevel="2" x14ac:dyDescent="0.2">
      <c r="B1829" s="35" t="s">
        <v>3625</v>
      </c>
      <c r="C1829" s="16" t="s">
        <v>3626</v>
      </c>
      <c r="D1829" s="17">
        <v>875</v>
      </c>
      <c r="E1829" s="18" t="s">
        <v>25</v>
      </c>
      <c r="F1829" s="17">
        <v>851</v>
      </c>
      <c r="G1829" s="18" t="s">
        <v>25</v>
      </c>
      <c r="H1829" s="17">
        <v>795</v>
      </c>
      <c r="I1829" s="18" t="s">
        <v>25</v>
      </c>
      <c r="J1829" s="19">
        <v>2</v>
      </c>
      <c r="K1829" s="11"/>
      <c r="L1829" s="11">
        <f>D1829*K1829</f>
        <v>0</v>
      </c>
      <c r="M1829" s="11">
        <f>IF(49999&lt;$L$9,IF($L$9&lt;100000,F1829*K1829,0),0)</f>
        <v>0</v>
      </c>
      <c r="N1829" s="11">
        <f>IF($L$9&gt;100000,H1829*K1829,0)</f>
        <v>0</v>
      </c>
    </row>
    <row r="1830" spans="2:14" s="1" customFormat="1" ht="11.1" customHeight="1" outlineLevel="2" x14ac:dyDescent="0.2">
      <c r="B1830" s="35" t="s">
        <v>3627</v>
      </c>
      <c r="C1830" s="16" t="s">
        <v>3628</v>
      </c>
      <c r="D1830" s="20">
        <v>1158</v>
      </c>
      <c r="E1830" s="18" t="s">
        <v>25</v>
      </c>
      <c r="F1830" s="20">
        <v>1127</v>
      </c>
      <c r="G1830" s="18" t="s">
        <v>25</v>
      </c>
      <c r="H1830" s="20">
        <v>1053</v>
      </c>
      <c r="I1830" s="18" t="s">
        <v>25</v>
      </c>
      <c r="J1830" s="19">
        <v>30</v>
      </c>
      <c r="K1830" s="11"/>
      <c r="L1830" s="11">
        <f>D1830*K1830</f>
        <v>0</v>
      </c>
      <c r="M1830" s="11">
        <f>IF(49999&lt;$L$9,IF($L$9&lt;100000,F1830*K1830,0),0)</f>
        <v>0</v>
      </c>
      <c r="N1830" s="11">
        <f>IF($L$9&gt;100000,H1830*K1830,0)</f>
        <v>0</v>
      </c>
    </row>
    <row r="1831" spans="2:14" s="1" customFormat="1" ht="11.1" customHeight="1" outlineLevel="2" x14ac:dyDescent="0.2">
      <c r="B1831" s="35" t="s">
        <v>3629</v>
      </c>
      <c r="C1831" s="16" t="s">
        <v>3630</v>
      </c>
      <c r="D1831" s="17">
        <v>634</v>
      </c>
      <c r="E1831" s="18" t="s">
        <v>25</v>
      </c>
      <c r="F1831" s="17">
        <v>616</v>
      </c>
      <c r="G1831" s="18" t="s">
        <v>25</v>
      </c>
      <c r="H1831" s="17">
        <v>576</v>
      </c>
      <c r="I1831" s="18" t="s">
        <v>25</v>
      </c>
      <c r="J1831" s="19">
        <v>22</v>
      </c>
      <c r="K1831" s="11"/>
      <c r="L1831" s="11">
        <f>D1831*K1831</f>
        <v>0</v>
      </c>
      <c r="M1831" s="11">
        <f>IF(49999&lt;$L$9,IF($L$9&lt;100000,F1831*K1831,0),0)</f>
        <v>0</v>
      </c>
      <c r="N1831" s="11">
        <f>IF($L$9&gt;100000,H1831*K1831,0)</f>
        <v>0</v>
      </c>
    </row>
    <row r="1832" spans="2:14" s="1" customFormat="1" ht="11.1" customHeight="1" outlineLevel="2" x14ac:dyDescent="0.2">
      <c r="B1832" s="35" t="s">
        <v>3631</v>
      </c>
      <c r="C1832" s="16" t="s">
        <v>3632</v>
      </c>
      <c r="D1832" s="17">
        <v>960</v>
      </c>
      <c r="E1832" s="18" t="s">
        <v>25</v>
      </c>
      <c r="F1832" s="17">
        <v>934</v>
      </c>
      <c r="G1832" s="18" t="s">
        <v>25</v>
      </c>
      <c r="H1832" s="17">
        <v>872.5</v>
      </c>
      <c r="I1832" s="18" t="s">
        <v>25</v>
      </c>
      <c r="J1832" s="19">
        <v>25</v>
      </c>
      <c r="K1832" s="11"/>
      <c r="L1832" s="11">
        <f>D1832*K1832</f>
        <v>0</v>
      </c>
      <c r="M1832" s="11">
        <f>IF(49999&lt;$L$9,IF($L$9&lt;100000,F1832*K1832,0),0)</f>
        <v>0</v>
      </c>
      <c r="N1832" s="11">
        <f>IF($L$9&gt;100000,H1832*K1832,0)</f>
        <v>0</v>
      </c>
    </row>
    <row r="1833" spans="2:14" s="1" customFormat="1" ht="11.1" customHeight="1" outlineLevel="2" x14ac:dyDescent="0.2">
      <c r="B1833" s="35" t="s">
        <v>3633</v>
      </c>
      <c r="C1833" s="16" t="s">
        <v>3634</v>
      </c>
      <c r="D1833" s="17">
        <v>889</v>
      </c>
      <c r="E1833" s="18" t="s">
        <v>25</v>
      </c>
      <c r="F1833" s="17">
        <v>865</v>
      </c>
      <c r="G1833" s="18" t="s">
        <v>25</v>
      </c>
      <c r="H1833" s="17">
        <v>808</v>
      </c>
      <c r="I1833" s="18" t="s">
        <v>25</v>
      </c>
      <c r="J1833" s="19">
        <v>19</v>
      </c>
      <c r="K1833" s="11"/>
      <c r="L1833" s="11">
        <f>D1833*K1833</f>
        <v>0</v>
      </c>
      <c r="M1833" s="11">
        <f>IF(49999&lt;$L$9,IF($L$9&lt;100000,F1833*K1833,0),0)</f>
        <v>0</v>
      </c>
      <c r="N1833" s="11">
        <f>IF($L$9&gt;100000,H1833*K1833,0)</f>
        <v>0</v>
      </c>
    </row>
    <row r="1834" spans="2:14" s="1" customFormat="1" ht="11.1" customHeight="1" outlineLevel="2" x14ac:dyDescent="0.2">
      <c r="B1834" s="35" t="s">
        <v>3635</v>
      </c>
      <c r="C1834" s="16" t="s">
        <v>3636</v>
      </c>
      <c r="D1834" s="17">
        <v>818</v>
      </c>
      <c r="E1834" s="18" t="s">
        <v>25</v>
      </c>
      <c r="F1834" s="17">
        <v>796</v>
      </c>
      <c r="G1834" s="18" t="s">
        <v>25</v>
      </c>
      <c r="H1834" s="17">
        <v>743.5</v>
      </c>
      <c r="I1834" s="18" t="s">
        <v>25</v>
      </c>
      <c r="J1834" s="19">
        <v>12</v>
      </c>
      <c r="K1834" s="11"/>
      <c r="L1834" s="11">
        <f>D1834*K1834</f>
        <v>0</v>
      </c>
      <c r="M1834" s="11">
        <f>IF(49999&lt;$L$9,IF($L$9&lt;100000,F1834*K1834,0),0)</f>
        <v>0</v>
      </c>
      <c r="N1834" s="11">
        <f>IF($L$9&gt;100000,H1834*K1834,0)</f>
        <v>0</v>
      </c>
    </row>
    <row r="1835" spans="2:14" s="1" customFormat="1" ht="11.1" customHeight="1" outlineLevel="2" x14ac:dyDescent="0.2">
      <c r="B1835" s="35" t="s">
        <v>3637</v>
      </c>
      <c r="C1835" s="16" t="s">
        <v>3638</v>
      </c>
      <c r="D1835" s="17">
        <v>690</v>
      </c>
      <c r="E1835" s="18" t="s">
        <v>25</v>
      </c>
      <c r="F1835" s="17">
        <v>671</v>
      </c>
      <c r="G1835" s="18" t="s">
        <v>25</v>
      </c>
      <c r="H1835" s="17">
        <v>627.5</v>
      </c>
      <c r="I1835" s="18" t="s">
        <v>25</v>
      </c>
      <c r="J1835" s="19">
        <v>12</v>
      </c>
      <c r="K1835" s="11"/>
      <c r="L1835" s="11">
        <f>D1835*K1835</f>
        <v>0</v>
      </c>
      <c r="M1835" s="11">
        <f>IF(49999&lt;$L$9,IF($L$9&lt;100000,F1835*K1835,0),0)</f>
        <v>0</v>
      </c>
      <c r="N1835" s="11">
        <f>IF($L$9&gt;100000,H1835*K1835,0)</f>
        <v>0</v>
      </c>
    </row>
    <row r="1836" spans="2:14" s="1" customFormat="1" ht="11.1" customHeight="1" outlineLevel="2" x14ac:dyDescent="0.2">
      <c r="B1836" s="35" t="s">
        <v>3639</v>
      </c>
      <c r="C1836" s="16" t="s">
        <v>3640</v>
      </c>
      <c r="D1836" s="17">
        <v>535</v>
      </c>
      <c r="E1836" s="18" t="s">
        <v>25</v>
      </c>
      <c r="F1836" s="17">
        <v>520</v>
      </c>
      <c r="G1836" s="18" t="s">
        <v>25</v>
      </c>
      <c r="H1836" s="17">
        <v>486</v>
      </c>
      <c r="I1836" s="18" t="s">
        <v>25</v>
      </c>
      <c r="J1836" s="19">
        <v>17</v>
      </c>
      <c r="K1836" s="11"/>
      <c r="L1836" s="11">
        <f>D1836*K1836</f>
        <v>0</v>
      </c>
      <c r="M1836" s="11">
        <f>IF(49999&lt;$L$9,IF($L$9&lt;100000,F1836*K1836,0),0)</f>
        <v>0</v>
      </c>
      <c r="N1836" s="11">
        <f>IF($L$9&gt;100000,H1836*K1836,0)</f>
        <v>0</v>
      </c>
    </row>
    <row r="1837" spans="2:14" s="1" customFormat="1" ht="11.1" customHeight="1" outlineLevel="2" x14ac:dyDescent="0.2">
      <c r="B1837" s="35" t="s">
        <v>3641</v>
      </c>
      <c r="C1837" s="16" t="s">
        <v>3642</v>
      </c>
      <c r="D1837" s="20">
        <v>1243</v>
      </c>
      <c r="E1837" s="18" t="s">
        <v>25</v>
      </c>
      <c r="F1837" s="20">
        <v>1209</v>
      </c>
      <c r="G1837" s="18" t="s">
        <v>25</v>
      </c>
      <c r="H1837" s="20">
        <v>1130</v>
      </c>
      <c r="I1837" s="18" t="s">
        <v>25</v>
      </c>
      <c r="J1837" s="19">
        <v>18</v>
      </c>
      <c r="K1837" s="11"/>
      <c r="L1837" s="11">
        <f>D1837*K1837</f>
        <v>0</v>
      </c>
      <c r="M1837" s="11">
        <f>IF(49999&lt;$L$9,IF($L$9&lt;100000,F1837*K1837,0),0)</f>
        <v>0</v>
      </c>
      <c r="N1837" s="11">
        <f>IF($L$9&gt;100000,H1837*K1837,0)</f>
        <v>0</v>
      </c>
    </row>
    <row r="1838" spans="2:14" s="1" customFormat="1" ht="11.1" customHeight="1" outlineLevel="2" x14ac:dyDescent="0.2">
      <c r="B1838" s="35" t="s">
        <v>3643</v>
      </c>
      <c r="C1838" s="16" t="s">
        <v>3644</v>
      </c>
      <c r="D1838" s="17">
        <v>606</v>
      </c>
      <c r="E1838" s="18" t="s">
        <v>25</v>
      </c>
      <c r="F1838" s="17">
        <v>589</v>
      </c>
      <c r="G1838" s="18" t="s">
        <v>25</v>
      </c>
      <c r="H1838" s="17">
        <v>550.5</v>
      </c>
      <c r="I1838" s="18" t="s">
        <v>25</v>
      </c>
      <c r="J1838" s="19">
        <v>24</v>
      </c>
      <c r="K1838" s="11"/>
      <c r="L1838" s="11">
        <f>D1838*K1838</f>
        <v>0</v>
      </c>
      <c r="M1838" s="11">
        <f>IF(49999&lt;$L$9,IF($L$9&lt;100000,F1838*K1838,0),0)</f>
        <v>0</v>
      </c>
      <c r="N1838" s="11">
        <f>IF($L$9&gt;100000,H1838*K1838,0)</f>
        <v>0</v>
      </c>
    </row>
    <row r="1839" spans="2:14" s="1" customFormat="1" ht="11.1" customHeight="1" outlineLevel="2" x14ac:dyDescent="0.2">
      <c r="B1839" s="35" t="s">
        <v>3645</v>
      </c>
      <c r="C1839" s="16" t="s">
        <v>3646</v>
      </c>
      <c r="D1839" s="17">
        <v>790</v>
      </c>
      <c r="E1839" s="18" t="s">
        <v>25</v>
      </c>
      <c r="F1839" s="17">
        <v>768</v>
      </c>
      <c r="G1839" s="18" t="s">
        <v>25</v>
      </c>
      <c r="H1839" s="17">
        <v>718</v>
      </c>
      <c r="I1839" s="18" t="s">
        <v>25</v>
      </c>
      <c r="J1839" s="19">
        <v>1</v>
      </c>
      <c r="K1839" s="11"/>
      <c r="L1839" s="11">
        <f>D1839*K1839</f>
        <v>0</v>
      </c>
      <c r="M1839" s="11">
        <f>IF(49999&lt;$L$9,IF($L$9&lt;100000,F1839*K1839,0),0)</f>
        <v>0</v>
      </c>
      <c r="N1839" s="11">
        <f>IF($L$9&gt;100000,H1839*K1839,0)</f>
        <v>0</v>
      </c>
    </row>
    <row r="1840" spans="2:14" s="1" customFormat="1" ht="11.1" customHeight="1" outlineLevel="2" x14ac:dyDescent="0.2">
      <c r="B1840" s="35" t="s">
        <v>3647</v>
      </c>
      <c r="C1840" s="16" t="s">
        <v>3648</v>
      </c>
      <c r="D1840" s="20">
        <v>1215</v>
      </c>
      <c r="E1840" s="18" t="s">
        <v>25</v>
      </c>
      <c r="F1840" s="20">
        <v>1182</v>
      </c>
      <c r="G1840" s="18" t="s">
        <v>25</v>
      </c>
      <c r="H1840" s="20">
        <v>1104.5</v>
      </c>
      <c r="I1840" s="18" t="s">
        <v>25</v>
      </c>
      <c r="J1840" s="19">
        <v>7</v>
      </c>
      <c r="K1840" s="11"/>
      <c r="L1840" s="11">
        <f>D1840*K1840</f>
        <v>0</v>
      </c>
      <c r="M1840" s="11">
        <f>IF(49999&lt;$L$9,IF($L$9&lt;100000,F1840*K1840,0),0)</f>
        <v>0</v>
      </c>
      <c r="N1840" s="11">
        <f>IF($L$9&gt;100000,H1840*K1840,0)</f>
        <v>0</v>
      </c>
    </row>
    <row r="1841" spans="2:14" s="1" customFormat="1" ht="11.1" customHeight="1" outlineLevel="2" x14ac:dyDescent="0.2">
      <c r="B1841" s="35" t="s">
        <v>3649</v>
      </c>
      <c r="C1841" s="16" t="s">
        <v>3650</v>
      </c>
      <c r="D1841" s="17">
        <v>804</v>
      </c>
      <c r="E1841" s="18" t="s">
        <v>25</v>
      </c>
      <c r="F1841" s="17">
        <v>782</v>
      </c>
      <c r="G1841" s="18" t="s">
        <v>25</v>
      </c>
      <c r="H1841" s="17">
        <v>731</v>
      </c>
      <c r="I1841" s="18" t="s">
        <v>25</v>
      </c>
      <c r="J1841" s="19">
        <v>3</v>
      </c>
      <c r="K1841" s="11"/>
      <c r="L1841" s="11">
        <f>D1841*K1841</f>
        <v>0</v>
      </c>
      <c r="M1841" s="11">
        <f>IF(49999&lt;$L$9,IF($L$9&lt;100000,F1841*K1841,0),0)</f>
        <v>0</v>
      </c>
      <c r="N1841" s="11">
        <f>IF($L$9&gt;100000,H1841*K1841,0)</f>
        <v>0</v>
      </c>
    </row>
    <row r="1842" spans="2:14" s="1" customFormat="1" ht="11.1" customHeight="1" outlineLevel="2" x14ac:dyDescent="0.2">
      <c r="B1842" s="35" t="s">
        <v>3651</v>
      </c>
      <c r="C1842" s="16" t="s">
        <v>3652</v>
      </c>
      <c r="D1842" s="17">
        <v>606</v>
      </c>
      <c r="E1842" s="18" t="s">
        <v>25</v>
      </c>
      <c r="F1842" s="17">
        <v>589</v>
      </c>
      <c r="G1842" s="18" t="s">
        <v>25</v>
      </c>
      <c r="H1842" s="17">
        <v>550.5</v>
      </c>
      <c r="I1842" s="18" t="s">
        <v>25</v>
      </c>
      <c r="J1842" s="19">
        <v>5</v>
      </c>
      <c r="K1842" s="11"/>
      <c r="L1842" s="11">
        <f>D1842*K1842</f>
        <v>0</v>
      </c>
      <c r="M1842" s="11">
        <f>IF(49999&lt;$L$9,IF($L$9&lt;100000,F1842*K1842,0),0)</f>
        <v>0</v>
      </c>
      <c r="N1842" s="11">
        <f>IF($L$9&gt;100000,H1842*K1842,0)</f>
        <v>0</v>
      </c>
    </row>
    <row r="1843" spans="2:14" s="1" customFormat="1" ht="11.1" customHeight="1" outlineLevel="2" x14ac:dyDescent="0.2">
      <c r="B1843" s="35" t="s">
        <v>3653</v>
      </c>
      <c r="C1843" s="16" t="s">
        <v>3654</v>
      </c>
      <c r="D1843" s="17">
        <v>605</v>
      </c>
      <c r="E1843" s="18" t="s">
        <v>25</v>
      </c>
      <c r="F1843" s="17">
        <v>583</v>
      </c>
      <c r="G1843" s="18" t="s">
        <v>25</v>
      </c>
      <c r="H1843" s="17">
        <v>550</v>
      </c>
      <c r="I1843" s="18" t="s">
        <v>25</v>
      </c>
      <c r="J1843" s="19">
        <v>24</v>
      </c>
      <c r="K1843" s="11"/>
      <c r="L1843" s="11">
        <f>D1843*K1843</f>
        <v>0</v>
      </c>
      <c r="M1843" s="11">
        <f>IF(49999&lt;$L$9,IF($L$9&lt;100000,F1843*K1843,0),0)</f>
        <v>0</v>
      </c>
      <c r="N1843" s="11">
        <f>IF($L$9&gt;100000,H1843*K1843,0)</f>
        <v>0</v>
      </c>
    </row>
    <row r="1844" spans="2:14" s="1" customFormat="1" ht="11.1" customHeight="1" outlineLevel="2" x14ac:dyDescent="0.2">
      <c r="B1844" s="35" t="s">
        <v>3655</v>
      </c>
      <c r="C1844" s="16" t="s">
        <v>3656</v>
      </c>
      <c r="D1844" s="17">
        <v>479</v>
      </c>
      <c r="E1844" s="18" t="s">
        <v>25</v>
      </c>
      <c r="F1844" s="17">
        <v>461</v>
      </c>
      <c r="G1844" s="18" t="s">
        <v>25</v>
      </c>
      <c r="H1844" s="17">
        <v>435</v>
      </c>
      <c r="I1844" s="18" t="s">
        <v>25</v>
      </c>
      <c r="J1844" s="19">
        <v>20</v>
      </c>
      <c r="K1844" s="11"/>
      <c r="L1844" s="11">
        <f>D1844*K1844</f>
        <v>0</v>
      </c>
      <c r="M1844" s="11">
        <f>IF(49999&lt;$L$9,IF($L$9&lt;100000,F1844*K1844,0),0)</f>
        <v>0</v>
      </c>
      <c r="N1844" s="11">
        <f>IF($L$9&gt;100000,H1844*K1844,0)</f>
        <v>0</v>
      </c>
    </row>
    <row r="1845" spans="2:14" s="1" customFormat="1" ht="9.9499999999999993" customHeight="1" outlineLevel="1" x14ac:dyDescent="0.2">
      <c r="B1845" s="12" t="s">
        <v>3657</v>
      </c>
      <c r="C1845" s="13"/>
      <c r="D1845" s="14"/>
      <c r="E1845" s="14"/>
      <c r="F1845" s="14"/>
      <c r="G1845" s="14"/>
      <c r="H1845" s="14"/>
      <c r="I1845" s="14"/>
      <c r="J1845" s="15"/>
      <c r="K1845" s="15"/>
      <c r="L1845" s="15">
        <f>D1845*K1845</f>
        <v>0</v>
      </c>
      <c r="M1845" s="15">
        <f>IF(49999&lt;$L$9,IF($L$9&lt;100000,F1845*K1845,0),0)</f>
        <v>0</v>
      </c>
      <c r="N1845" s="15">
        <f>IF($L$9&gt;100000,H1845*K1845,0)</f>
        <v>0</v>
      </c>
    </row>
    <row r="1846" spans="2:14" s="1" customFormat="1" ht="11.1" customHeight="1" outlineLevel="2" x14ac:dyDescent="0.2">
      <c r="B1846" s="35" t="s">
        <v>3658</v>
      </c>
      <c r="C1846" s="16" t="s">
        <v>3659</v>
      </c>
      <c r="D1846" s="20">
        <v>1651</v>
      </c>
      <c r="E1846" s="18" t="s">
        <v>25</v>
      </c>
      <c r="F1846" s="20">
        <v>1580</v>
      </c>
      <c r="G1846" s="18" t="s">
        <v>25</v>
      </c>
      <c r="H1846" s="20">
        <v>1436</v>
      </c>
      <c r="I1846" s="18" t="s">
        <v>25</v>
      </c>
      <c r="J1846" s="19">
        <v>3</v>
      </c>
      <c r="K1846" s="11"/>
      <c r="L1846" s="11">
        <f>D1846*K1846</f>
        <v>0</v>
      </c>
      <c r="M1846" s="11">
        <f>IF(49999&lt;$L$9,IF($L$9&lt;100000,F1846*K1846,0),0)</f>
        <v>0</v>
      </c>
      <c r="N1846" s="11">
        <f>IF($L$9&gt;100000,H1846*K1846,0)</f>
        <v>0</v>
      </c>
    </row>
    <row r="1847" spans="2:14" s="1" customFormat="1" ht="11.1" customHeight="1" outlineLevel="2" x14ac:dyDescent="0.2">
      <c r="B1847" s="35" t="s">
        <v>3660</v>
      </c>
      <c r="C1847" s="16" t="s">
        <v>3661</v>
      </c>
      <c r="D1847" s="17">
        <v>150</v>
      </c>
      <c r="E1847" s="18" t="s">
        <v>25</v>
      </c>
      <c r="F1847" s="17">
        <v>150</v>
      </c>
      <c r="G1847" s="18" t="s">
        <v>25</v>
      </c>
      <c r="H1847" s="17">
        <v>150</v>
      </c>
      <c r="I1847" s="18" t="s">
        <v>25</v>
      </c>
      <c r="J1847" s="19">
        <v>1</v>
      </c>
      <c r="K1847" s="11"/>
      <c r="L1847" s="11">
        <f>D1847*K1847</f>
        <v>0</v>
      </c>
      <c r="M1847" s="11">
        <f>IF(49999&lt;$L$9,IF($L$9&lt;100000,F1847*K1847,0),0)</f>
        <v>0</v>
      </c>
      <c r="N1847" s="11">
        <f>IF($L$9&gt;100000,H1847*K1847,0)</f>
        <v>0</v>
      </c>
    </row>
    <row r="1848" spans="2:14" s="1" customFormat="1" ht="33" customHeight="1" outlineLevel="2" x14ac:dyDescent="0.2">
      <c r="B1848" s="35" t="s">
        <v>3662</v>
      </c>
      <c r="C1848" s="16" t="s">
        <v>3663</v>
      </c>
      <c r="D1848" s="20">
        <v>2302</v>
      </c>
      <c r="E1848" s="18" t="s">
        <v>25</v>
      </c>
      <c r="F1848" s="20">
        <v>2302</v>
      </c>
      <c r="G1848" s="18" t="s">
        <v>25</v>
      </c>
      <c r="H1848" s="20">
        <v>2302.5</v>
      </c>
      <c r="I1848" s="18" t="s">
        <v>25</v>
      </c>
      <c r="J1848" s="19">
        <v>1</v>
      </c>
      <c r="K1848" s="11"/>
      <c r="L1848" s="11">
        <f>D1848*K1848</f>
        <v>0</v>
      </c>
      <c r="M1848" s="11">
        <f>IF(49999&lt;$L$9,IF($L$9&lt;100000,F1848*K1848,0),0)</f>
        <v>0</v>
      </c>
      <c r="N1848" s="11">
        <f>IF($L$9&gt;100000,H1848*K1848,0)</f>
        <v>0</v>
      </c>
    </row>
    <row r="1849" spans="2:14" s="1" customFormat="1" ht="33" customHeight="1" outlineLevel="2" x14ac:dyDescent="0.2">
      <c r="B1849" s="35" t="s">
        <v>3664</v>
      </c>
      <c r="C1849" s="16" t="s">
        <v>3665</v>
      </c>
      <c r="D1849" s="20">
        <v>2302</v>
      </c>
      <c r="E1849" s="18" t="s">
        <v>25</v>
      </c>
      <c r="F1849" s="20">
        <v>2302</v>
      </c>
      <c r="G1849" s="18" t="s">
        <v>25</v>
      </c>
      <c r="H1849" s="20">
        <v>2302.5</v>
      </c>
      <c r="I1849" s="18" t="s">
        <v>25</v>
      </c>
      <c r="J1849" s="19">
        <v>1</v>
      </c>
      <c r="K1849" s="11"/>
      <c r="L1849" s="11">
        <f>D1849*K1849</f>
        <v>0</v>
      </c>
      <c r="M1849" s="11">
        <f>IF(49999&lt;$L$9,IF($L$9&lt;100000,F1849*K1849,0),0)</f>
        <v>0</v>
      </c>
      <c r="N1849" s="11">
        <f>IF($L$9&gt;100000,H1849*K1849,0)</f>
        <v>0</v>
      </c>
    </row>
    <row r="1850" spans="2:14" s="1" customFormat="1" ht="21.95" customHeight="1" outlineLevel="2" x14ac:dyDescent="0.2">
      <c r="B1850" s="16" t="s">
        <v>3666</v>
      </c>
      <c r="C1850" s="16" t="s">
        <v>3667</v>
      </c>
      <c r="D1850" s="20">
        <v>1621</v>
      </c>
      <c r="E1850" s="18" t="s">
        <v>25</v>
      </c>
      <c r="F1850" s="20">
        <v>1474</v>
      </c>
      <c r="G1850" s="18" t="s">
        <v>25</v>
      </c>
      <c r="H1850" s="20">
        <v>1412</v>
      </c>
      <c r="I1850" s="18" t="s">
        <v>25</v>
      </c>
      <c r="J1850" s="19">
        <v>1</v>
      </c>
      <c r="K1850" s="11"/>
      <c r="L1850" s="11">
        <f>D1850*K1850</f>
        <v>0</v>
      </c>
      <c r="M1850" s="11">
        <f>IF(49999&lt;$L$9,IF($L$9&lt;100000,F1850*K1850,0),0)</f>
        <v>0</v>
      </c>
      <c r="N1850" s="11">
        <f>IF($L$9&gt;100000,H1850*K1850,0)</f>
        <v>0</v>
      </c>
    </row>
    <row r="1851" spans="2:14" s="1" customFormat="1" ht="21.95" customHeight="1" outlineLevel="2" x14ac:dyDescent="0.2">
      <c r="B1851" s="16" t="s">
        <v>3668</v>
      </c>
      <c r="C1851" s="16" t="s">
        <v>3669</v>
      </c>
      <c r="D1851" s="20">
        <v>1450</v>
      </c>
      <c r="E1851" s="18" t="s">
        <v>25</v>
      </c>
      <c r="F1851" s="20">
        <v>1450</v>
      </c>
      <c r="G1851" s="18" t="s">
        <v>25</v>
      </c>
      <c r="H1851" s="20">
        <v>1450</v>
      </c>
      <c r="I1851" s="18" t="s">
        <v>25</v>
      </c>
      <c r="J1851" s="19">
        <v>1</v>
      </c>
      <c r="K1851" s="11"/>
      <c r="L1851" s="11">
        <f>D1851*K1851</f>
        <v>0</v>
      </c>
      <c r="M1851" s="11">
        <f>IF(49999&lt;$L$9,IF($L$9&lt;100000,F1851*K1851,0),0)</f>
        <v>0</v>
      </c>
      <c r="N1851" s="11">
        <f>IF($L$9&gt;100000,H1851*K1851,0)</f>
        <v>0</v>
      </c>
    </row>
    <row r="1852" spans="2:14" s="1" customFormat="1" ht="21.95" customHeight="1" outlineLevel="2" x14ac:dyDescent="0.2">
      <c r="B1852" s="35" t="s">
        <v>3670</v>
      </c>
      <c r="C1852" s="16" t="s">
        <v>3671</v>
      </c>
      <c r="D1852" s="17">
        <v>150</v>
      </c>
      <c r="E1852" s="18" t="s">
        <v>25</v>
      </c>
      <c r="F1852" s="17">
        <v>150</v>
      </c>
      <c r="G1852" s="18" t="s">
        <v>25</v>
      </c>
      <c r="H1852" s="17">
        <v>150</v>
      </c>
      <c r="I1852" s="18" t="s">
        <v>25</v>
      </c>
      <c r="J1852" s="19">
        <v>8</v>
      </c>
      <c r="K1852" s="11"/>
      <c r="L1852" s="11">
        <f>D1852*K1852</f>
        <v>0</v>
      </c>
      <c r="M1852" s="11">
        <f>IF(49999&lt;$L$9,IF($L$9&lt;100000,F1852*K1852,0),0)</f>
        <v>0</v>
      </c>
      <c r="N1852" s="11">
        <f>IF($L$9&gt;100000,H1852*K1852,0)</f>
        <v>0</v>
      </c>
    </row>
    <row r="1853" spans="2:14" s="1" customFormat="1" ht="11.1" customHeight="1" outlineLevel="2" x14ac:dyDescent="0.2">
      <c r="B1853" s="35" t="s">
        <v>3672</v>
      </c>
      <c r="C1853" s="16" t="s">
        <v>3673</v>
      </c>
      <c r="D1853" s="20">
        <v>3275</v>
      </c>
      <c r="E1853" s="18" t="s">
        <v>25</v>
      </c>
      <c r="F1853" s="20">
        <v>2948</v>
      </c>
      <c r="G1853" s="18" t="s">
        <v>25</v>
      </c>
      <c r="H1853" s="20">
        <v>2729.5</v>
      </c>
      <c r="I1853" s="18" t="s">
        <v>25</v>
      </c>
      <c r="J1853" s="19">
        <v>1</v>
      </c>
      <c r="K1853" s="11"/>
      <c r="L1853" s="11">
        <f>D1853*K1853</f>
        <v>0</v>
      </c>
      <c r="M1853" s="11">
        <f>IF(49999&lt;$L$9,IF($L$9&lt;100000,F1853*K1853,0),0)</f>
        <v>0</v>
      </c>
      <c r="N1853" s="11">
        <f>IF($L$9&gt;100000,H1853*K1853,0)</f>
        <v>0</v>
      </c>
    </row>
    <row r="1854" spans="2:14" s="1" customFormat="1" ht="21.95" customHeight="1" outlineLevel="2" x14ac:dyDescent="0.2">
      <c r="B1854" s="35" t="s">
        <v>3674</v>
      </c>
      <c r="C1854" s="16" t="s">
        <v>3675</v>
      </c>
      <c r="D1854" s="20">
        <v>3275</v>
      </c>
      <c r="E1854" s="18" t="s">
        <v>25</v>
      </c>
      <c r="F1854" s="20">
        <v>2948</v>
      </c>
      <c r="G1854" s="18" t="s">
        <v>25</v>
      </c>
      <c r="H1854" s="20">
        <v>2729.5</v>
      </c>
      <c r="I1854" s="18" t="s">
        <v>25</v>
      </c>
      <c r="J1854" s="19">
        <v>1</v>
      </c>
      <c r="K1854" s="11"/>
      <c r="L1854" s="11">
        <f>D1854*K1854</f>
        <v>0</v>
      </c>
      <c r="M1854" s="11">
        <f>IF(49999&lt;$L$9,IF($L$9&lt;100000,F1854*K1854,0),0)</f>
        <v>0</v>
      </c>
      <c r="N1854" s="11">
        <f>IF($L$9&gt;100000,H1854*K1854,0)</f>
        <v>0</v>
      </c>
    </row>
    <row r="1855" spans="2:14" s="1" customFormat="1" ht="11.1" customHeight="1" outlineLevel="2" x14ac:dyDescent="0.2">
      <c r="B1855" s="35" t="s">
        <v>3676</v>
      </c>
      <c r="C1855" s="16" t="s">
        <v>3677</v>
      </c>
      <c r="D1855" s="20">
        <v>2646</v>
      </c>
      <c r="E1855" s="18" t="s">
        <v>25</v>
      </c>
      <c r="F1855" s="20">
        <v>2587</v>
      </c>
      <c r="G1855" s="18" t="s">
        <v>25</v>
      </c>
      <c r="H1855" s="20">
        <v>2450</v>
      </c>
      <c r="I1855" s="18" t="s">
        <v>25</v>
      </c>
      <c r="J1855" s="19">
        <v>1</v>
      </c>
      <c r="K1855" s="11"/>
      <c r="L1855" s="11">
        <f>D1855*K1855</f>
        <v>0</v>
      </c>
      <c r="M1855" s="11">
        <f>IF(49999&lt;$L$9,IF($L$9&lt;100000,F1855*K1855,0),0)</f>
        <v>0</v>
      </c>
      <c r="N1855" s="11">
        <f>IF($L$9&gt;100000,H1855*K1855,0)</f>
        <v>0</v>
      </c>
    </row>
    <row r="1856" spans="2:14" s="1" customFormat="1" ht="21.95" customHeight="1" outlineLevel="2" x14ac:dyDescent="0.2">
      <c r="B1856" s="35" t="s">
        <v>3678</v>
      </c>
      <c r="C1856" s="16" t="s">
        <v>3679</v>
      </c>
      <c r="D1856" s="20">
        <v>1810</v>
      </c>
      <c r="E1856" s="18" t="s">
        <v>25</v>
      </c>
      <c r="F1856" s="20">
        <v>1777</v>
      </c>
      <c r="G1856" s="18" t="s">
        <v>25</v>
      </c>
      <c r="H1856" s="20">
        <v>1692</v>
      </c>
      <c r="I1856" s="18" t="s">
        <v>25</v>
      </c>
      <c r="J1856" s="19">
        <v>6</v>
      </c>
      <c r="K1856" s="11"/>
      <c r="L1856" s="11">
        <f>D1856*K1856</f>
        <v>0</v>
      </c>
      <c r="M1856" s="11">
        <f>IF(49999&lt;$L$9,IF($L$9&lt;100000,F1856*K1856,0),0)</f>
        <v>0</v>
      </c>
      <c r="N1856" s="11">
        <f>IF($L$9&gt;100000,H1856*K1856,0)</f>
        <v>0</v>
      </c>
    </row>
    <row r="1857" spans="2:14" s="1" customFormat="1" ht="11.1" customHeight="1" outlineLevel="2" x14ac:dyDescent="0.2">
      <c r="B1857" s="35" t="s">
        <v>3680</v>
      </c>
      <c r="C1857" s="16" t="s">
        <v>3681</v>
      </c>
      <c r="D1857" s="17">
        <v>220</v>
      </c>
      <c r="E1857" s="18" t="s">
        <v>25</v>
      </c>
      <c r="F1857" s="17">
        <v>214</v>
      </c>
      <c r="G1857" s="18" t="s">
        <v>25</v>
      </c>
      <c r="H1857" s="17">
        <v>200</v>
      </c>
      <c r="I1857" s="18" t="s">
        <v>25</v>
      </c>
      <c r="J1857" s="19">
        <v>1</v>
      </c>
      <c r="K1857" s="11"/>
      <c r="L1857" s="11">
        <f>D1857*K1857</f>
        <v>0</v>
      </c>
      <c r="M1857" s="11">
        <f>IF(49999&lt;$L$9,IF($L$9&lt;100000,F1857*K1857,0),0)</f>
        <v>0</v>
      </c>
      <c r="N1857" s="11">
        <f>IF($L$9&gt;100000,H1857*K1857,0)</f>
        <v>0</v>
      </c>
    </row>
    <row r="1858" spans="2:14" s="1" customFormat="1" ht="21.95" customHeight="1" outlineLevel="2" x14ac:dyDescent="0.2">
      <c r="B1858" s="35" t="s">
        <v>3682</v>
      </c>
      <c r="C1858" s="16" t="s">
        <v>3683</v>
      </c>
      <c r="D1858" s="20">
        <v>1707</v>
      </c>
      <c r="E1858" s="18" t="s">
        <v>25</v>
      </c>
      <c r="F1858" s="20">
        <v>1675</v>
      </c>
      <c r="G1858" s="18" t="s">
        <v>25</v>
      </c>
      <c r="H1858" s="20">
        <v>1595</v>
      </c>
      <c r="I1858" s="18" t="s">
        <v>25</v>
      </c>
      <c r="J1858" s="19">
        <v>3</v>
      </c>
      <c r="K1858" s="11"/>
      <c r="L1858" s="11">
        <f>D1858*K1858</f>
        <v>0</v>
      </c>
      <c r="M1858" s="11">
        <f>IF(49999&lt;$L$9,IF($L$9&lt;100000,F1858*K1858,0),0)</f>
        <v>0</v>
      </c>
      <c r="N1858" s="11">
        <f>IF($L$9&gt;100000,H1858*K1858,0)</f>
        <v>0</v>
      </c>
    </row>
    <row r="1859" spans="2:14" s="1" customFormat="1" ht="21.95" customHeight="1" outlineLevel="2" x14ac:dyDescent="0.2">
      <c r="B1859" s="35" t="s">
        <v>3684</v>
      </c>
      <c r="C1859" s="16" t="s">
        <v>3685</v>
      </c>
      <c r="D1859" s="17">
        <v>601</v>
      </c>
      <c r="E1859" s="18" t="s">
        <v>25</v>
      </c>
      <c r="F1859" s="17">
        <v>584</v>
      </c>
      <c r="G1859" s="18" t="s">
        <v>25</v>
      </c>
      <c r="H1859" s="17">
        <v>546</v>
      </c>
      <c r="I1859" s="18" t="s">
        <v>25</v>
      </c>
      <c r="J1859" s="19">
        <v>10</v>
      </c>
      <c r="K1859" s="11"/>
      <c r="L1859" s="11">
        <f>D1859*K1859</f>
        <v>0</v>
      </c>
      <c r="M1859" s="11">
        <f>IF(49999&lt;$L$9,IF($L$9&lt;100000,F1859*K1859,0),0)</f>
        <v>0</v>
      </c>
      <c r="N1859" s="11">
        <f>IF($L$9&gt;100000,H1859*K1859,0)</f>
        <v>0</v>
      </c>
    </row>
    <row r="1860" spans="2:14" s="1" customFormat="1" ht="21.95" customHeight="1" outlineLevel="2" x14ac:dyDescent="0.2">
      <c r="B1860" s="35" t="s">
        <v>3686</v>
      </c>
      <c r="C1860" s="16" t="s">
        <v>3687</v>
      </c>
      <c r="D1860" s="17">
        <v>601</v>
      </c>
      <c r="E1860" s="18" t="s">
        <v>25</v>
      </c>
      <c r="F1860" s="17">
        <v>584</v>
      </c>
      <c r="G1860" s="18" t="s">
        <v>25</v>
      </c>
      <c r="H1860" s="17">
        <v>546</v>
      </c>
      <c r="I1860" s="18" t="s">
        <v>25</v>
      </c>
      <c r="J1860" s="19">
        <v>12</v>
      </c>
      <c r="K1860" s="11"/>
      <c r="L1860" s="11">
        <f>D1860*K1860</f>
        <v>0</v>
      </c>
      <c r="M1860" s="11">
        <f>IF(49999&lt;$L$9,IF($L$9&lt;100000,F1860*K1860,0),0)</f>
        <v>0</v>
      </c>
      <c r="N1860" s="11">
        <f>IF($L$9&gt;100000,H1860*K1860,0)</f>
        <v>0</v>
      </c>
    </row>
    <row r="1861" spans="2:14" s="1" customFormat="1" ht="21.95" customHeight="1" outlineLevel="2" x14ac:dyDescent="0.2">
      <c r="B1861" s="35" t="s">
        <v>3688</v>
      </c>
      <c r="C1861" s="16" t="s">
        <v>3689</v>
      </c>
      <c r="D1861" s="17">
        <v>601</v>
      </c>
      <c r="E1861" s="18" t="s">
        <v>25</v>
      </c>
      <c r="F1861" s="17">
        <v>584</v>
      </c>
      <c r="G1861" s="18" t="s">
        <v>25</v>
      </c>
      <c r="H1861" s="17">
        <v>546</v>
      </c>
      <c r="I1861" s="18" t="s">
        <v>25</v>
      </c>
      <c r="J1861" s="19">
        <v>10</v>
      </c>
      <c r="K1861" s="11"/>
      <c r="L1861" s="11">
        <f>D1861*K1861</f>
        <v>0</v>
      </c>
      <c r="M1861" s="11">
        <f>IF(49999&lt;$L$9,IF($L$9&lt;100000,F1861*K1861,0),0)</f>
        <v>0</v>
      </c>
      <c r="N1861" s="11">
        <f>IF($L$9&gt;100000,H1861*K1861,0)</f>
        <v>0</v>
      </c>
    </row>
    <row r="1862" spans="2:14" s="1" customFormat="1" ht="11.1" customHeight="1" outlineLevel="2" x14ac:dyDescent="0.2">
      <c r="B1862" s="35" t="s">
        <v>3690</v>
      </c>
      <c r="C1862" s="16" t="s">
        <v>3691</v>
      </c>
      <c r="D1862" s="20">
        <v>2569</v>
      </c>
      <c r="E1862" s="18" t="s">
        <v>25</v>
      </c>
      <c r="F1862" s="20">
        <v>2335</v>
      </c>
      <c r="G1862" s="18" t="s">
        <v>25</v>
      </c>
      <c r="H1862" s="20">
        <v>2182</v>
      </c>
      <c r="I1862" s="18" t="s">
        <v>25</v>
      </c>
      <c r="J1862" s="19">
        <v>6</v>
      </c>
      <c r="K1862" s="11"/>
      <c r="L1862" s="11">
        <f>D1862*K1862</f>
        <v>0</v>
      </c>
      <c r="M1862" s="11">
        <f>IF(49999&lt;$L$9,IF($L$9&lt;100000,F1862*K1862,0),0)</f>
        <v>0</v>
      </c>
      <c r="N1862" s="11">
        <f>IF($L$9&gt;100000,H1862*K1862,0)</f>
        <v>0</v>
      </c>
    </row>
    <row r="1863" spans="2:14" s="1" customFormat="1" ht="11.1" customHeight="1" outlineLevel="2" x14ac:dyDescent="0.2">
      <c r="B1863" s="35" t="s">
        <v>3692</v>
      </c>
      <c r="C1863" s="16" t="s">
        <v>3693</v>
      </c>
      <c r="D1863" s="20">
        <v>2339</v>
      </c>
      <c r="E1863" s="18" t="s">
        <v>25</v>
      </c>
      <c r="F1863" s="20">
        <v>2317</v>
      </c>
      <c r="G1863" s="18" t="s">
        <v>25</v>
      </c>
      <c r="H1863" s="20">
        <v>2207</v>
      </c>
      <c r="I1863" s="18" t="s">
        <v>25</v>
      </c>
      <c r="J1863" s="19">
        <v>65</v>
      </c>
      <c r="K1863" s="11"/>
      <c r="L1863" s="11">
        <f>D1863*K1863</f>
        <v>0</v>
      </c>
      <c r="M1863" s="11">
        <f>IF(49999&lt;$L$9,IF($L$9&lt;100000,F1863*K1863,0),0)</f>
        <v>0</v>
      </c>
      <c r="N1863" s="11">
        <f>IF($L$9&gt;100000,H1863*K1863,0)</f>
        <v>0</v>
      </c>
    </row>
    <row r="1864" spans="2:14" s="1" customFormat="1" ht="9.9499999999999993" customHeight="1" outlineLevel="1" x14ac:dyDescent="0.2">
      <c r="B1864" s="12" t="s">
        <v>3694</v>
      </c>
      <c r="C1864" s="13"/>
      <c r="D1864" s="14"/>
      <c r="E1864" s="14"/>
      <c r="F1864" s="14"/>
      <c r="G1864" s="14"/>
      <c r="H1864" s="14"/>
      <c r="I1864" s="14"/>
      <c r="J1864" s="15"/>
      <c r="K1864" s="15"/>
      <c r="L1864" s="15">
        <f>D1864*K1864</f>
        <v>0</v>
      </c>
      <c r="M1864" s="15">
        <f>IF(49999&lt;$L$9,IF($L$9&lt;100000,F1864*K1864,0),0)</f>
        <v>0</v>
      </c>
      <c r="N1864" s="15">
        <f>IF($L$9&gt;100000,H1864*K1864,0)</f>
        <v>0</v>
      </c>
    </row>
    <row r="1865" spans="2:14" s="1" customFormat="1" ht="21.95" customHeight="1" outlineLevel="2" x14ac:dyDescent="0.2">
      <c r="B1865" s="35" t="s">
        <v>3695</v>
      </c>
      <c r="C1865" s="16" t="s">
        <v>3696</v>
      </c>
      <c r="D1865" s="20">
        <v>4143</v>
      </c>
      <c r="E1865" s="18" t="s">
        <v>25</v>
      </c>
      <c r="F1865" s="20">
        <v>3166</v>
      </c>
      <c r="G1865" s="18" t="s">
        <v>25</v>
      </c>
      <c r="H1865" s="20">
        <v>2960</v>
      </c>
      <c r="I1865" s="18" t="s">
        <v>25</v>
      </c>
      <c r="J1865" s="19">
        <v>1</v>
      </c>
      <c r="K1865" s="11"/>
      <c r="L1865" s="11">
        <f>D1865*K1865</f>
        <v>0</v>
      </c>
      <c r="M1865" s="11">
        <f>IF(49999&lt;$L$9,IF($L$9&lt;100000,F1865*K1865,0),0)</f>
        <v>0</v>
      </c>
      <c r="N1865" s="11">
        <f>IF($L$9&gt;100000,H1865*K1865,0)</f>
        <v>0</v>
      </c>
    </row>
    <row r="1866" spans="2:14" s="1" customFormat="1" ht="21.95" customHeight="1" outlineLevel="2" x14ac:dyDescent="0.2">
      <c r="B1866" s="35" t="s">
        <v>3697</v>
      </c>
      <c r="C1866" s="16" t="s">
        <v>3698</v>
      </c>
      <c r="D1866" s="17">
        <v>489</v>
      </c>
      <c r="E1866" s="18" t="s">
        <v>25</v>
      </c>
      <c r="F1866" s="17">
        <v>480</v>
      </c>
      <c r="G1866" s="18" t="s">
        <v>25</v>
      </c>
      <c r="H1866" s="17">
        <v>457</v>
      </c>
      <c r="I1866" s="18" t="s">
        <v>25</v>
      </c>
      <c r="J1866" s="19">
        <v>4</v>
      </c>
      <c r="K1866" s="11"/>
      <c r="L1866" s="11">
        <f>D1866*K1866</f>
        <v>0</v>
      </c>
      <c r="M1866" s="11">
        <f>IF(49999&lt;$L$9,IF($L$9&lt;100000,F1866*K1866,0),0)</f>
        <v>0</v>
      </c>
      <c r="N1866" s="11">
        <f>IF($L$9&gt;100000,H1866*K1866,0)</f>
        <v>0</v>
      </c>
    </row>
    <row r="1867" spans="2:14" s="1" customFormat="1" ht="21.95" customHeight="1" outlineLevel="2" x14ac:dyDescent="0.2">
      <c r="B1867" s="35" t="s">
        <v>3699</v>
      </c>
      <c r="C1867" s="16" t="s">
        <v>3700</v>
      </c>
      <c r="D1867" s="17">
        <v>270</v>
      </c>
      <c r="E1867" s="18" t="s">
        <v>25</v>
      </c>
      <c r="F1867" s="17">
        <v>256</v>
      </c>
      <c r="G1867" s="18" t="s">
        <v>25</v>
      </c>
      <c r="H1867" s="17">
        <v>245.5</v>
      </c>
      <c r="I1867" s="18" t="s">
        <v>25</v>
      </c>
      <c r="J1867" s="19">
        <v>6</v>
      </c>
      <c r="K1867" s="11"/>
      <c r="L1867" s="11">
        <f>D1867*K1867</f>
        <v>0</v>
      </c>
      <c r="M1867" s="11">
        <f>IF(49999&lt;$L$9,IF($L$9&lt;100000,F1867*K1867,0),0)</f>
        <v>0</v>
      </c>
      <c r="N1867" s="11">
        <f>IF($L$9&gt;100000,H1867*K1867,0)</f>
        <v>0</v>
      </c>
    </row>
    <row r="1868" spans="2:14" s="1" customFormat="1" ht="21.95" customHeight="1" outlineLevel="2" x14ac:dyDescent="0.2">
      <c r="B1868" s="35" t="s">
        <v>3701</v>
      </c>
      <c r="C1868" s="16" t="s">
        <v>3702</v>
      </c>
      <c r="D1868" s="17">
        <v>585</v>
      </c>
      <c r="E1868" s="18" t="s">
        <v>25</v>
      </c>
      <c r="F1868" s="17">
        <v>574</v>
      </c>
      <c r="G1868" s="18" t="s">
        <v>25</v>
      </c>
      <c r="H1868" s="17">
        <v>546.5</v>
      </c>
      <c r="I1868" s="18" t="s">
        <v>25</v>
      </c>
      <c r="J1868" s="19">
        <v>4</v>
      </c>
      <c r="K1868" s="11"/>
      <c r="L1868" s="11">
        <f>D1868*K1868</f>
        <v>0</v>
      </c>
      <c r="M1868" s="11">
        <f>IF(49999&lt;$L$9,IF($L$9&lt;100000,F1868*K1868,0),0)</f>
        <v>0</v>
      </c>
      <c r="N1868" s="11">
        <f>IF($L$9&gt;100000,H1868*K1868,0)</f>
        <v>0</v>
      </c>
    </row>
    <row r="1869" spans="2:14" s="1" customFormat="1" ht="21.95" customHeight="1" outlineLevel="2" x14ac:dyDescent="0.2">
      <c r="B1869" s="35" t="s">
        <v>3703</v>
      </c>
      <c r="C1869" s="16" t="s">
        <v>3704</v>
      </c>
      <c r="D1869" s="17">
        <v>457</v>
      </c>
      <c r="E1869" s="18" t="s">
        <v>25</v>
      </c>
      <c r="F1869" s="17">
        <v>432</v>
      </c>
      <c r="G1869" s="18" t="s">
        <v>25</v>
      </c>
      <c r="H1869" s="17">
        <v>417</v>
      </c>
      <c r="I1869" s="18" t="s">
        <v>25</v>
      </c>
      <c r="J1869" s="19">
        <v>1</v>
      </c>
      <c r="K1869" s="11"/>
      <c r="L1869" s="11">
        <f>D1869*K1869</f>
        <v>0</v>
      </c>
      <c r="M1869" s="11">
        <f>IF(49999&lt;$L$9,IF($L$9&lt;100000,F1869*K1869,0),0)</f>
        <v>0</v>
      </c>
      <c r="N1869" s="11">
        <f>IF($L$9&gt;100000,H1869*K1869,0)</f>
        <v>0</v>
      </c>
    </row>
    <row r="1870" spans="2:14" s="1" customFormat="1" ht="21.95" customHeight="1" outlineLevel="2" x14ac:dyDescent="0.2">
      <c r="B1870" s="35" t="s">
        <v>3705</v>
      </c>
      <c r="C1870" s="16" t="s">
        <v>3706</v>
      </c>
      <c r="D1870" s="17">
        <v>619</v>
      </c>
      <c r="E1870" s="18" t="s">
        <v>25</v>
      </c>
      <c r="F1870" s="17">
        <v>586</v>
      </c>
      <c r="G1870" s="18" t="s">
        <v>25</v>
      </c>
      <c r="H1870" s="17">
        <v>562</v>
      </c>
      <c r="I1870" s="18" t="s">
        <v>25</v>
      </c>
      <c r="J1870" s="19">
        <v>5</v>
      </c>
      <c r="K1870" s="11"/>
      <c r="L1870" s="11">
        <f>D1870*K1870</f>
        <v>0</v>
      </c>
      <c r="M1870" s="11">
        <f>IF(49999&lt;$L$9,IF($L$9&lt;100000,F1870*K1870,0),0)</f>
        <v>0</v>
      </c>
      <c r="N1870" s="11">
        <f>IF($L$9&gt;100000,H1870*K1870,0)</f>
        <v>0</v>
      </c>
    </row>
    <row r="1871" spans="2:14" s="1" customFormat="1" ht="21.95" customHeight="1" outlineLevel="2" x14ac:dyDescent="0.2">
      <c r="B1871" s="35" t="s">
        <v>3707</v>
      </c>
      <c r="C1871" s="16" t="s">
        <v>3708</v>
      </c>
      <c r="D1871" s="17">
        <v>86</v>
      </c>
      <c r="E1871" s="18" t="s">
        <v>25</v>
      </c>
      <c r="F1871" s="17">
        <v>84</v>
      </c>
      <c r="G1871" s="18" t="s">
        <v>25</v>
      </c>
      <c r="H1871" s="17">
        <v>80</v>
      </c>
      <c r="I1871" s="18" t="s">
        <v>25</v>
      </c>
      <c r="J1871" s="19">
        <v>2</v>
      </c>
      <c r="K1871" s="11"/>
      <c r="L1871" s="11">
        <f>D1871*K1871</f>
        <v>0</v>
      </c>
      <c r="M1871" s="11">
        <f>IF(49999&lt;$L$9,IF($L$9&lt;100000,F1871*K1871,0),0)</f>
        <v>0</v>
      </c>
      <c r="N1871" s="11">
        <f>IF($L$9&gt;100000,H1871*K1871,0)</f>
        <v>0</v>
      </c>
    </row>
    <row r="1872" spans="2:14" s="1" customFormat="1" ht="21.95" customHeight="1" outlineLevel="2" x14ac:dyDescent="0.2">
      <c r="B1872" s="35" t="s">
        <v>3709</v>
      </c>
      <c r="C1872" s="16" t="s">
        <v>3710</v>
      </c>
      <c r="D1872" s="17">
        <v>59</v>
      </c>
      <c r="E1872" s="18" t="s">
        <v>25</v>
      </c>
      <c r="F1872" s="17">
        <v>55</v>
      </c>
      <c r="G1872" s="18" t="s">
        <v>25</v>
      </c>
      <c r="H1872" s="17">
        <v>53</v>
      </c>
      <c r="I1872" s="18" t="s">
        <v>25</v>
      </c>
      <c r="J1872" s="19">
        <v>10</v>
      </c>
      <c r="K1872" s="11"/>
      <c r="L1872" s="11">
        <f>D1872*K1872</f>
        <v>0</v>
      </c>
      <c r="M1872" s="11">
        <f>IF(49999&lt;$L$9,IF($L$9&lt;100000,F1872*K1872,0),0)</f>
        <v>0</v>
      </c>
      <c r="N1872" s="11">
        <f>IF($L$9&gt;100000,H1872*K1872,0)</f>
        <v>0</v>
      </c>
    </row>
    <row r="1873" spans="2:14" s="1" customFormat="1" ht="21.95" customHeight="1" outlineLevel="2" x14ac:dyDescent="0.2">
      <c r="B1873" s="35" t="s">
        <v>3711</v>
      </c>
      <c r="C1873" s="16" t="s">
        <v>3712</v>
      </c>
      <c r="D1873" s="17">
        <v>73</v>
      </c>
      <c r="E1873" s="18" t="s">
        <v>25</v>
      </c>
      <c r="F1873" s="17">
        <v>69</v>
      </c>
      <c r="G1873" s="18" t="s">
        <v>25</v>
      </c>
      <c r="H1873" s="17">
        <v>66.5</v>
      </c>
      <c r="I1873" s="18" t="s">
        <v>25</v>
      </c>
      <c r="J1873" s="19">
        <v>15</v>
      </c>
      <c r="K1873" s="11"/>
      <c r="L1873" s="11">
        <f>D1873*K1873</f>
        <v>0</v>
      </c>
      <c r="M1873" s="11">
        <f>IF(49999&lt;$L$9,IF($L$9&lt;100000,F1873*K1873,0),0)</f>
        <v>0</v>
      </c>
      <c r="N1873" s="11">
        <f>IF($L$9&gt;100000,H1873*K1873,0)</f>
        <v>0</v>
      </c>
    </row>
    <row r="1874" spans="2:14" s="1" customFormat="1" ht="21.95" customHeight="1" outlineLevel="2" x14ac:dyDescent="0.2">
      <c r="B1874" s="35" t="s">
        <v>3713</v>
      </c>
      <c r="C1874" s="16" t="s">
        <v>3714</v>
      </c>
      <c r="D1874" s="17">
        <v>127</v>
      </c>
      <c r="E1874" s="18" t="s">
        <v>25</v>
      </c>
      <c r="F1874" s="17">
        <v>120</v>
      </c>
      <c r="G1874" s="18" t="s">
        <v>25</v>
      </c>
      <c r="H1874" s="17">
        <v>115.5</v>
      </c>
      <c r="I1874" s="18" t="s">
        <v>25</v>
      </c>
      <c r="J1874" s="19">
        <v>2</v>
      </c>
      <c r="K1874" s="11"/>
      <c r="L1874" s="11">
        <f>D1874*K1874</f>
        <v>0</v>
      </c>
      <c r="M1874" s="11">
        <f>IF(49999&lt;$L$9,IF($L$9&lt;100000,F1874*K1874,0),0)</f>
        <v>0</v>
      </c>
      <c r="N1874" s="11">
        <f>IF($L$9&gt;100000,H1874*K1874,0)</f>
        <v>0</v>
      </c>
    </row>
    <row r="1875" spans="2:14" s="1" customFormat="1" ht="21.95" customHeight="1" outlineLevel="2" x14ac:dyDescent="0.2">
      <c r="B1875" s="35" t="s">
        <v>3715</v>
      </c>
      <c r="C1875" s="16" t="s">
        <v>3716</v>
      </c>
      <c r="D1875" s="17">
        <v>183</v>
      </c>
      <c r="E1875" s="18" t="s">
        <v>25</v>
      </c>
      <c r="F1875" s="17">
        <v>173</v>
      </c>
      <c r="G1875" s="18" t="s">
        <v>25</v>
      </c>
      <c r="H1875" s="17">
        <v>166</v>
      </c>
      <c r="I1875" s="18" t="s">
        <v>25</v>
      </c>
      <c r="J1875" s="19">
        <v>5</v>
      </c>
      <c r="K1875" s="11"/>
      <c r="L1875" s="11">
        <f>D1875*K1875</f>
        <v>0</v>
      </c>
      <c r="M1875" s="11">
        <f>IF(49999&lt;$L$9,IF($L$9&lt;100000,F1875*K1875,0),0)</f>
        <v>0</v>
      </c>
      <c r="N1875" s="11">
        <f>IF($L$9&gt;100000,H1875*K1875,0)</f>
        <v>0</v>
      </c>
    </row>
    <row r="1876" spans="2:14" s="1" customFormat="1" ht="21.95" customHeight="1" outlineLevel="2" x14ac:dyDescent="0.2">
      <c r="B1876" s="35" t="s">
        <v>3717</v>
      </c>
      <c r="C1876" s="16" t="s">
        <v>3718</v>
      </c>
      <c r="D1876" s="17">
        <v>383</v>
      </c>
      <c r="E1876" s="18" t="s">
        <v>25</v>
      </c>
      <c r="F1876" s="17">
        <v>376</v>
      </c>
      <c r="G1876" s="18" t="s">
        <v>25</v>
      </c>
      <c r="H1876" s="17">
        <v>358</v>
      </c>
      <c r="I1876" s="18" t="s">
        <v>25</v>
      </c>
      <c r="J1876" s="19">
        <v>7</v>
      </c>
      <c r="K1876" s="11"/>
      <c r="L1876" s="11">
        <f>D1876*K1876</f>
        <v>0</v>
      </c>
      <c r="M1876" s="11">
        <f>IF(49999&lt;$L$9,IF($L$9&lt;100000,F1876*K1876,0),0)</f>
        <v>0</v>
      </c>
      <c r="N1876" s="11">
        <f>IF($L$9&gt;100000,H1876*K1876,0)</f>
        <v>0</v>
      </c>
    </row>
    <row r="1877" spans="2:14" s="1" customFormat="1" ht="21.95" customHeight="1" outlineLevel="2" x14ac:dyDescent="0.2">
      <c r="B1877" s="35" t="s">
        <v>3719</v>
      </c>
      <c r="C1877" s="16" t="s">
        <v>3720</v>
      </c>
      <c r="D1877" s="17">
        <v>256</v>
      </c>
      <c r="E1877" s="18" t="s">
        <v>25</v>
      </c>
      <c r="F1877" s="17">
        <v>251</v>
      </c>
      <c r="G1877" s="18" t="s">
        <v>25</v>
      </c>
      <c r="H1877" s="17">
        <v>239</v>
      </c>
      <c r="I1877" s="18" t="s">
        <v>25</v>
      </c>
      <c r="J1877" s="19">
        <v>5</v>
      </c>
      <c r="K1877" s="11"/>
      <c r="L1877" s="11">
        <f>D1877*K1877</f>
        <v>0</v>
      </c>
      <c r="M1877" s="11">
        <f>IF(49999&lt;$L$9,IF($L$9&lt;100000,F1877*K1877,0),0)</f>
        <v>0</v>
      </c>
      <c r="N1877" s="11">
        <f>IF($L$9&gt;100000,H1877*K1877,0)</f>
        <v>0</v>
      </c>
    </row>
    <row r="1878" spans="2:14" s="1" customFormat="1" ht="21.95" customHeight="1" outlineLevel="2" x14ac:dyDescent="0.2">
      <c r="B1878" s="35" t="s">
        <v>3721</v>
      </c>
      <c r="C1878" s="16" t="s">
        <v>3722</v>
      </c>
      <c r="D1878" s="17">
        <v>619</v>
      </c>
      <c r="E1878" s="18" t="s">
        <v>25</v>
      </c>
      <c r="F1878" s="17">
        <v>586</v>
      </c>
      <c r="G1878" s="18" t="s">
        <v>25</v>
      </c>
      <c r="H1878" s="17">
        <v>562</v>
      </c>
      <c r="I1878" s="18" t="s">
        <v>25</v>
      </c>
      <c r="J1878" s="19">
        <v>6</v>
      </c>
      <c r="K1878" s="11"/>
      <c r="L1878" s="11">
        <f>D1878*K1878</f>
        <v>0</v>
      </c>
      <c r="M1878" s="11">
        <f>IF(49999&lt;$L$9,IF($L$9&lt;100000,F1878*K1878,0),0)</f>
        <v>0</v>
      </c>
      <c r="N1878" s="11">
        <f>IF($L$9&gt;100000,H1878*K1878,0)</f>
        <v>0</v>
      </c>
    </row>
    <row r="1879" spans="2:14" s="1" customFormat="1" ht="21.95" customHeight="1" outlineLevel="2" x14ac:dyDescent="0.2">
      <c r="B1879" s="35" t="s">
        <v>3723</v>
      </c>
      <c r="C1879" s="16" t="s">
        <v>3724</v>
      </c>
      <c r="D1879" s="17">
        <v>874</v>
      </c>
      <c r="E1879" s="18" t="s">
        <v>25</v>
      </c>
      <c r="F1879" s="17">
        <v>827</v>
      </c>
      <c r="G1879" s="18" t="s">
        <v>25</v>
      </c>
      <c r="H1879" s="17">
        <v>793.5</v>
      </c>
      <c r="I1879" s="18" t="s">
        <v>25</v>
      </c>
      <c r="J1879" s="19">
        <v>3</v>
      </c>
      <c r="K1879" s="11"/>
      <c r="L1879" s="11">
        <f>D1879*K1879</f>
        <v>0</v>
      </c>
      <c r="M1879" s="11">
        <f>IF(49999&lt;$L$9,IF($L$9&lt;100000,F1879*K1879,0),0)</f>
        <v>0</v>
      </c>
      <c r="N1879" s="11">
        <f>IF($L$9&gt;100000,H1879*K1879,0)</f>
        <v>0</v>
      </c>
    </row>
    <row r="1880" spans="2:14" s="1" customFormat="1" ht="21.95" customHeight="1" outlineLevel="2" x14ac:dyDescent="0.2">
      <c r="B1880" s="35" t="s">
        <v>3725</v>
      </c>
      <c r="C1880" s="16" t="s">
        <v>3726</v>
      </c>
      <c r="D1880" s="17">
        <v>410</v>
      </c>
      <c r="E1880" s="18" t="s">
        <v>25</v>
      </c>
      <c r="F1880" s="17">
        <v>388</v>
      </c>
      <c r="G1880" s="18" t="s">
        <v>25</v>
      </c>
      <c r="H1880" s="17">
        <v>372.5</v>
      </c>
      <c r="I1880" s="18" t="s">
        <v>25</v>
      </c>
      <c r="J1880" s="19">
        <v>5</v>
      </c>
      <c r="K1880" s="11"/>
      <c r="L1880" s="11">
        <f>D1880*K1880</f>
        <v>0</v>
      </c>
      <c r="M1880" s="11">
        <f>IF(49999&lt;$L$9,IF($L$9&lt;100000,F1880*K1880,0),0)</f>
        <v>0</v>
      </c>
      <c r="N1880" s="11">
        <f>IF($L$9&gt;100000,H1880*K1880,0)</f>
        <v>0</v>
      </c>
    </row>
    <row r="1881" spans="2:14" s="1" customFormat="1" ht="21.95" customHeight="1" outlineLevel="2" x14ac:dyDescent="0.2">
      <c r="B1881" s="35" t="s">
        <v>3727</v>
      </c>
      <c r="C1881" s="16" t="s">
        <v>3728</v>
      </c>
      <c r="D1881" s="17">
        <v>537</v>
      </c>
      <c r="E1881" s="18" t="s">
        <v>25</v>
      </c>
      <c r="F1881" s="17">
        <v>508</v>
      </c>
      <c r="G1881" s="18" t="s">
        <v>25</v>
      </c>
      <c r="H1881" s="17">
        <v>487.5</v>
      </c>
      <c r="I1881" s="18" t="s">
        <v>25</v>
      </c>
      <c r="J1881" s="19">
        <v>5</v>
      </c>
      <c r="K1881" s="11"/>
      <c r="L1881" s="11">
        <f>D1881*K1881</f>
        <v>0</v>
      </c>
      <c r="M1881" s="11">
        <f>IF(49999&lt;$L$9,IF($L$9&lt;100000,F1881*K1881,0),0)</f>
        <v>0</v>
      </c>
      <c r="N1881" s="11">
        <f>IF($L$9&gt;100000,H1881*K1881,0)</f>
        <v>0</v>
      </c>
    </row>
    <row r="1882" spans="2:14" s="1" customFormat="1" ht="21.95" customHeight="1" outlineLevel="2" x14ac:dyDescent="0.2">
      <c r="B1882" s="35" t="s">
        <v>3729</v>
      </c>
      <c r="C1882" s="16" t="s">
        <v>3730</v>
      </c>
      <c r="D1882" s="20">
        <v>4663</v>
      </c>
      <c r="E1882" s="18" t="s">
        <v>25</v>
      </c>
      <c r="F1882" s="20">
        <v>3725</v>
      </c>
      <c r="G1882" s="18" t="s">
        <v>25</v>
      </c>
      <c r="H1882" s="20">
        <v>3482.5</v>
      </c>
      <c r="I1882" s="18" t="s">
        <v>25</v>
      </c>
      <c r="J1882" s="19">
        <v>1</v>
      </c>
      <c r="K1882" s="11"/>
      <c r="L1882" s="11">
        <f>D1882*K1882</f>
        <v>0</v>
      </c>
      <c r="M1882" s="11">
        <f>IF(49999&lt;$L$9,IF($L$9&lt;100000,F1882*K1882,0),0)</f>
        <v>0</v>
      </c>
      <c r="N1882" s="11">
        <f>IF($L$9&gt;100000,H1882*K1882,0)</f>
        <v>0</v>
      </c>
    </row>
    <row r="1883" spans="2:14" s="1" customFormat="1" ht="21.95" customHeight="1" outlineLevel="2" x14ac:dyDescent="0.2">
      <c r="B1883" s="35" t="s">
        <v>3731</v>
      </c>
      <c r="C1883" s="16" t="s">
        <v>3732</v>
      </c>
      <c r="D1883" s="17">
        <v>298</v>
      </c>
      <c r="E1883" s="18" t="s">
        <v>25</v>
      </c>
      <c r="F1883" s="17">
        <v>282</v>
      </c>
      <c r="G1883" s="18" t="s">
        <v>25</v>
      </c>
      <c r="H1883" s="17">
        <v>270.5</v>
      </c>
      <c r="I1883" s="18" t="s">
        <v>25</v>
      </c>
      <c r="J1883" s="19">
        <v>14</v>
      </c>
      <c r="K1883" s="11"/>
      <c r="L1883" s="11">
        <f>D1883*K1883</f>
        <v>0</v>
      </c>
      <c r="M1883" s="11">
        <f>IF(49999&lt;$L$9,IF($L$9&lt;100000,F1883*K1883,0),0)</f>
        <v>0</v>
      </c>
      <c r="N1883" s="11">
        <f>IF($L$9&gt;100000,H1883*K1883,0)</f>
        <v>0</v>
      </c>
    </row>
    <row r="1884" spans="2:14" s="1" customFormat="1" ht="21.95" customHeight="1" outlineLevel="2" x14ac:dyDescent="0.2">
      <c r="B1884" s="35" t="s">
        <v>3733</v>
      </c>
      <c r="C1884" s="16" t="s">
        <v>3734</v>
      </c>
      <c r="D1884" s="20">
        <v>1009</v>
      </c>
      <c r="E1884" s="18" t="s">
        <v>25</v>
      </c>
      <c r="F1884" s="17">
        <v>932</v>
      </c>
      <c r="G1884" s="18" t="s">
        <v>25</v>
      </c>
      <c r="H1884" s="17">
        <v>892.5</v>
      </c>
      <c r="I1884" s="18" t="s">
        <v>25</v>
      </c>
      <c r="J1884" s="19">
        <v>2</v>
      </c>
      <c r="K1884" s="11"/>
      <c r="L1884" s="11">
        <f>D1884*K1884</f>
        <v>0</v>
      </c>
      <c r="M1884" s="11">
        <f>IF(49999&lt;$L$9,IF($L$9&lt;100000,F1884*K1884,0),0)</f>
        <v>0</v>
      </c>
      <c r="N1884" s="11">
        <f>IF($L$9&gt;100000,H1884*K1884,0)</f>
        <v>0</v>
      </c>
    </row>
    <row r="1885" spans="2:14" s="1" customFormat="1" ht="21.95" customHeight="1" outlineLevel="2" x14ac:dyDescent="0.2">
      <c r="B1885" s="35" t="s">
        <v>3735</v>
      </c>
      <c r="C1885" s="16" t="s">
        <v>3736</v>
      </c>
      <c r="D1885" s="20">
        <v>1016</v>
      </c>
      <c r="E1885" s="18" t="s">
        <v>25</v>
      </c>
      <c r="F1885" s="17">
        <v>938</v>
      </c>
      <c r="G1885" s="18" t="s">
        <v>25</v>
      </c>
      <c r="H1885" s="17">
        <v>899</v>
      </c>
      <c r="I1885" s="18" t="s">
        <v>25</v>
      </c>
      <c r="J1885" s="19">
        <v>3</v>
      </c>
      <c r="K1885" s="11"/>
      <c r="L1885" s="11">
        <f>D1885*K1885</f>
        <v>0</v>
      </c>
      <c r="M1885" s="11">
        <f>IF(49999&lt;$L$9,IF($L$9&lt;100000,F1885*K1885,0),0)</f>
        <v>0</v>
      </c>
      <c r="N1885" s="11">
        <f>IF($L$9&gt;100000,H1885*K1885,0)</f>
        <v>0</v>
      </c>
    </row>
    <row r="1886" spans="2:14" s="1" customFormat="1" ht="21.95" customHeight="1" outlineLevel="2" x14ac:dyDescent="0.2">
      <c r="B1886" s="35" t="s">
        <v>3737</v>
      </c>
      <c r="C1886" s="16" t="s">
        <v>3738</v>
      </c>
      <c r="D1886" s="17">
        <v>525</v>
      </c>
      <c r="E1886" s="18" t="s">
        <v>25</v>
      </c>
      <c r="F1886" s="17">
        <v>515</v>
      </c>
      <c r="G1886" s="18" t="s">
        <v>25</v>
      </c>
      <c r="H1886" s="17">
        <v>490.5</v>
      </c>
      <c r="I1886" s="18" t="s">
        <v>25</v>
      </c>
      <c r="J1886" s="19">
        <v>1</v>
      </c>
      <c r="K1886" s="11"/>
      <c r="L1886" s="11">
        <f>D1886*K1886</f>
        <v>0</v>
      </c>
      <c r="M1886" s="11">
        <f>IF(49999&lt;$L$9,IF($L$9&lt;100000,F1886*K1886,0),0)</f>
        <v>0</v>
      </c>
      <c r="N1886" s="11">
        <f>IF($L$9&gt;100000,H1886*K1886,0)</f>
        <v>0</v>
      </c>
    </row>
    <row r="1887" spans="2:14" s="1" customFormat="1" ht="9.9499999999999993" customHeight="1" outlineLevel="2" x14ac:dyDescent="0.2">
      <c r="B1887" s="22" t="s">
        <v>3739</v>
      </c>
      <c r="C1887" s="23"/>
      <c r="D1887" s="24"/>
      <c r="E1887" s="24"/>
      <c r="F1887" s="24"/>
      <c r="G1887" s="24"/>
      <c r="H1887" s="24"/>
      <c r="I1887" s="24"/>
      <c r="J1887" s="15"/>
      <c r="K1887" s="15"/>
      <c r="L1887" s="15">
        <f>D1887*K1887</f>
        <v>0</v>
      </c>
      <c r="M1887" s="15">
        <f>IF(49999&lt;$L$9,IF($L$9&lt;100000,F1887*K1887,0),0)</f>
        <v>0</v>
      </c>
      <c r="N1887" s="15">
        <f>IF($L$9&gt;100000,H1887*K1887,0)</f>
        <v>0</v>
      </c>
    </row>
    <row r="1888" spans="2:14" s="1" customFormat="1" ht="21.95" customHeight="1" outlineLevel="3" x14ac:dyDescent="0.2">
      <c r="B1888" s="35" t="s">
        <v>3740</v>
      </c>
      <c r="C1888" s="16" t="s">
        <v>3741</v>
      </c>
      <c r="D1888" s="17">
        <v>687</v>
      </c>
      <c r="E1888" s="18" t="s">
        <v>25</v>
      </c>
      <c r="F1888" s="17">
        <v>588</v>
      </c>
      <c r="G1888" s="18" t="s">
        <v>25</v>
      </c>
      <c r="H1888" s="17">
        <v>549.5</v>
      </c>
      <c r="I1888" s="18" t="s">
        <v>25</v>
      </c>
      <c r="J1888" s="19">
        <v>2</v>
      </c>
      <c r="K1888" s="11"/>
      <c r="L1888" s="11">
        <f>D1888*K1888</f>
        <v>0</v>
      </c>
      <c r="M1888" s="11">
        <f>IF(49999&lt;$L$9,IF($L$9&lt;100000,F1888*K1888,0),0)</f>
        <v>0</v>
      </c>
      <c r="N1888" s="11">
        <f>IF($L$9&gt;100000,H1888*K1888,0)</f>
        <v>0</v>
      </c>
    </row>
    <row r="1889" spans="2:14" s="1" customFormat="1" ht="21.95" customHeight="1" outlineLevel="3" x14ac:dyDescent="0.2">
      <c r="B1889" s="35" t="s">
        <v>3742</v>
      </c>
      <c r="C1889" s="16" t="s">
        <v>3743</v>
      </c>
      <c r="D1889" s="17">
        <v>607</v>
      </c>
      <c r="E1889" s="18" t="s">
        <v>25</v>
      </c>
      <c r="F1889" s="17">
        <v>596</v>
      </c>
      <c r="G1889" s="18" t="s">
        <v>25</v>
      </c>
      <c r="H1889" s="17">
        <v>567.5</v>
      </c>
      <c r="I1889" s="18" t="s">
        <v>25</v>
      </c>
      <c r="J1889" s="19">
        <v>3</v>
      </c>
      <c r="K1889" s="11"/>
      <c r="L1889" s="11">
        <f>D1889*K1889</f>
        <v>0</v>
      </c>
      <c r="M1889" s="11">
        <f>IF(49999&lt;$L$9,IF($L$9&lt;100000,F1889*K1889,0),0)</f>
        <v>0</v>
      </c>
      <c r="N1889" s="11">
        <f>IF($L$9&gt;100000,H1889*K1889,0)</f>
        <v>0</v>
      </c>
    </row>
    <row r="1890" spans="2:14" s="1" customFormat="1" ht="21.95" customHeight="1" outlineLevel="3" x14ac:dyDescent="0.2">
      <c r="B1890" s="35" t="s">
        <v>3744</v>
      </c>
      <c r="C1890" s="16" t="s">
        <v>3745</v>
      </c>
      <c r="D1890" s="17">
        <v>388</v>
      </c>
      <c r="E1890" s="18" t="s">
        <v>25</v>
      </c>
      <c r="F1890" s="17">
        <v>367</v>
      </c>
      <c r="G1890" s="18" t="s">
        <v>25</v>
      </c>
      <c r="H1890" s="17">
        <v>352.5</v>
      </c>
      <c r="I1890" s="18" t="s">
        <v>25</v>
      </c>
      <c r="J1890" s="19">
        <v>10</v>
      </c>
      <c r="K1890" s="11"/>
      <c r="L1890" s="11">
        <f>D1890*K1890</f>
        <v>0</v>
      </c>
      <c r="M1890" s="11">
        <f>IF(49999&lt;$L$9,IF($L$9&lt;100000,F1890*K1890,0),0)</f>
        <v>0</v>
      </c>
      <c r="N1890" s="11">
        <f>IF($L$9&gt;100000,H1890*K1890,0)</f>
        <v>0</v>
      </c>
    </row>
    <row r="1891" spans="2:14" s="1" customFormat="1" ht="21.95" customHeight="1" outlineLevel="3" x14ac:dyDescent="0.2">
      <c r="B1891" s="35" t="s">
        <v>3746</v>
      </c>
      <c r="C1891" s="16" t="s">
        <v>3747</v>
      </c>
      <c r="D1891" s="17">
        <v>352</v>
      </c>
      <c r="E1891" s="18" t="s">
        <v>25</v>
      </c>
      <c r="F1891" s="17">
        <v>333</v>
      </c>
      <c r="G1891" s="18" t="s">
        <v>25</v>
      </c>
      <c r="H1891" s="17">
        <v>320</v>
      </c>
      <c r="I1891" s="18" t="s">
        <v>25</v>
      </c>
      <c r="J1891" s="19">
        <v>7</v>
      </c>
      <c r="K1891" s="11"/>
      <c r="L1891" s="11">
        <f>D1891*K1891</f>
        <v>0</v>
      </c>
      <c r="M1891" s="11">
        <f>IF(49999&lt;$L$9,IF($L$9&lt;100000,F1891*K1891,0),0)</f>
        <v>0</v>
      </c>
      <c r="N1891" s="11">
        <f>IF($L$9&gt;100000,H1891*K1891,0)</f>
        <v>0</v>
      </c>
    </row>
    <row r="1892" spans="2:14" s="1" customFormat="1" ht="21.95" customHeight="1" outlineLevel="3" x14ac:dyDescent="0.2">
      <c r="B1892" s="35" t="s">
        <v>3748</v>
      </c>
      <c r="C1892" s="16" t="s">
        <v>3749</v>
      </c>
      <c r="D1892" s="17">
        <v>904</v>
      </c>
      <c r="E1892" s="18" t="s">
        <v>25</v>
      </c>
      <c r="F1892" s="17">
        <v>887</v>
      </c>
      <c r="G1892" s="18" t="s">
        <v>25</v>
      </c>
      <c r="H1892" s="17">
        <v>844.5</v>
      </c>
      <c r="I1892" s="18" t="s">
        <v>25</v>
      </c>
      <c r="J1892" s="19">
        <v>5</v>
      </c>
      <c r="K1892" s="11"/>
      <c r="L1892" s="11">
        <f>D1892*K1892</f>
        <v>0</v>
      </c>
      <c r="M1892" s="11">
        <f>IF(49999&lt;$L$9,IF($L$9&lt;100000,F1892*K1892,0),0)</f>
        <v>0</v>
      </c>
      <c r="N1892" s="11">
        <f>IF($L$9&gt;100000,H1892*K1892,0)</f>
        <v>0</v>
      </c>
    </row>
    <row r="1893" spans="2:14" s="1" customFormat="1" ht="21.95" customHeight="1" outlineLevel="3" x14ac:dyDescent="0.2">
      <c r="B1893" s="35" t="s">
        <v>3750</v>
      </c>
      <c r="C1893" s="16" t="s">
        <v>3751</v>
      </c>
      <c r="D1893" s="17">
        <v>393</v>
      </c>
      <c r="E1893" s="18" t="s">
        <v>25</v>
      </c>
      <c r="F1893" s="17">
        <v>385</v>
      </c>
      <c r="G1893" s="18" t="s">
        <v>25</v>
      </c>
      <c r="H1893" s="17">
        <v>367</v>
      </c>
      <c r="I1893" s="18" t="s">
        <v>25</v>
      </c>
      <c r="J1893" s="19">
        <v>6</v>
      </c>
      <c r="K1893" s="11"/>
      <c r="L1893" s="11">
        <f>D1893*K1893</f>
        <v>0</v>
      </c>
      <c r="M1893" s="11">
        <f>IF(49999&lt;$L$9,IF($L$9&lt;100000,F1893*K1893,0),0)</f>
        <v>0</v>
      </c>
      <c r="N1893" s="11">
        <f>IF($L$9&gt;100000,H1893*K1893,0)</f>
        <v>0</v>
      </c>
    </row>
    <row r="1894" spans="2:14" s="1" customFormat="1" ht="21.95" customHeight="1" outlineLevel="3" x14ac:dyDescent="0.2">
      <c r="B1894" s="35" t="s">
        <v>3752</v>
      </c>
      <c r="C1894" s="16" t="s">
        <v>3753</v>
      </c>
      <c r="D1894" s="20">
        <v>1043</v>
      </c>
      <c r="E1894" s="18" t="s">
        <v>25</v>
      </c>
      <c r="F1894" s="20">
        <v>1023</v>
      </c>
      <c r="G1894" s="18" t="s">
        <v>25</v>
      </c>
      <c r="H1894" s="17">
        <v>974.5</v>
      </c>
      <c r="I1894" s="18" t="s">
        <v>25</v>
      </c>
      <c r="J1894" s="19">
        <v>7</v>
      </c>
      <c r="K1894" s="11"/>
      <c r="L1894" s="11">
        <f>D1894*K1894</f>
        <v>0</v>
      </c>
      <c r="M1894" s="11">
        <f>IF(49999&lt;$L$9,IF($L$9&lt;100000,F1894*K1894,0),0)</f>
        <v>0</v>
      </c>
      <c r="N1894" s="11">
        <f>IF($L$9&gt;100000,H1894*K1894,0)</f>
        <v>0</v>
      </c>
    </row>
    <row r="1895" spans="2:14" s="1" customFormat="1" ht="21.95" customHeight="1" outlineLevel="3" x14ac:dyDescent="0.2">
      <c r="B1895" s="35" t="s">
        <v>3754</v>
      </c>
      <c r="C1895" s="16" t="s">
        <v>3755</v>
      </c>
      <c r="D1895" s="17">
        <v>353</v>
      </c>
      <c r="E1895" s="18" t="s">
        <v>25</v>
      </c>
      <c r="F1895" s="17">
        <v>334</v>
      </c>
      <c r="G1895" s="18" t="s">
        <v>25</v>
      </c>
      <c r="H1895" s="17">
        <v>320.5</v>
      </c>
      <c r="I1895" s="18" t="s">
        <v>25</v>
      </c>
      <c r="J1895" s="19">
        <v>9</v>
      </c>
      <c r="K1895" s="11"/>
      <c r="L1895" s="11">
        <f>D1895*K1895</f>
        <v>0</v>
      </c>
      <c r="M1895" s="11">
        <f>IF(49999&lt;$L$9,IF($L$9&lt;100000,F1895*K1895,0),0)</f>
        <v>0</v>
      </c>
      <c r="N1895" s="11">
        <f>IF($L$9&gt;100000,H1895*K1895,0)</f>
        <v>0</v>
      </c>
    </row>
    <row r="1896" spans="2:14" s="1" customFormat="1" ht="21.95" customHeight="1" outlineLevel="3" x14ac:dyDescent="0.2">
      <c r="B1896" s="35" t="s">
        <v>3756</v>
      </c>
      <c r="C1896" s="16" t="s">
        <v>3757</v>
      </c>
      <c r="D1896" s="17">
        <v>578</v>
      </c>
      <c r="E1896" s="18" t="s">
        <v>25</v>
      </c>
      <c r="F1896" s="17">
        <v>547</v>
      </c>
      <c r="G1896" s="18" t="s">
        <v>25</v>
      </c>
      <c r="H1896" s="17">
        <v>525</v>
      </c>
      <c r="I1896" s="18" t="s">
        <v>25</v>
      </c>
      <c r="J1896" s="19">
        <v>5</v>
      </c>
      <c r="K1896" s="11"/>
      <c r="L1896" s="11">
        <f>D1896*K1896</f>
        <v>0</v>
      </c>
      <c r="M1896" s="11">
        <f>IF(49999&lt;$L$9,IF($L$9&lt;100000,F1896*K1896,0),0)</f>
        <v>0</v>
      </c>
      <c r="N1896" s="11">
        <f>IF($L$9&gt;100000,H1896*K1896,0)</f>
        <v>0</v>
      </c>
    </row>
    <row r="1897" spans="2:14" s="1" customFormat="1" ht="21.95" customHeight="1" outlineLevel="3" x14ac:dyDescent="0.2">
      <c r="B1897" s="35" t="s">
        <v>3758</v>
      </c>
      <c r="C1897" s="16" t="s">
        <v>3759</v>
      </c>
      <c r="D1897" s="17">
        <v>755</v>
      </c>
      <c r="E1897" s="18" t="s">
        <v>25</v>
      </c>
      <c r="F1897" s="17">
        <v>714</v>
      </c>
      <c r="G1897" s="18" t="s">
        <v>25</v>
      </c>
      <c r="H1897" s="17">
        <v>685</v>
      </c>
      <c r="I1897" s="18" t="s">
        <v>25</v>
      </c>
      <c r="J1897" s="19">
        <v>9</v>
      </c>
      <c r="K1897" s="11"/>
      <c r="L1897" s="11">
        <f>D1897*K1897</f>
        <v>0</v>
      </c>
      <c r="M1897" s="11">
        <f>IF(49999&lt;$L$9,IF($L$9&lt;100000,F1897*K1897,0),0)</f>
        <v>0</v>
      </c>
      <c r="N1897" s="11">
        <f>IF($L$9&gt;100000,H1897*K1897,0)</f>
        <v>0</v>
      </c>
    </row>
    <row r="1898" spans="2:14" s="1" customFormat="1" ht="21.95" customHeight="1" outlineLevel="3" x14ac:dyDescent="0.2">
      <c r="B1898" s="35" t="s">
        <v>3760</v>
      </c>
      <c r="C1898" s="16" t="s">
        <v>3761</v>
      </c>
      <c r="D1898" s="20">
        <v>1149</v>
      </c>
      <c r="E1898" s="18" t="s">
        <v>25</v>
      </c>
      <c r="F1898" s="20">
        <v>1087</v>
      </c>
      <c r="G1898" s="18" t="s">
        <v>25</v>
      </c>
      <c r="H1898" s="20">
        <v>1043</v>
      </c>
      <c r="I1898" s="18" t="s">
        <v>25</v>
      </c>
      <c r="J1898" s="19">
        <v>5</v>
      </c>
      <c r="K1898" s="11"/>
      <c r="L1898" s="11">
        <f>D1898*K1898</f>
        <v>0</v>
      </c>
      <c r="M1898" s="11">
        <f>IF(49999&lt;$L$9,IF($L$9&lt;100000,F1898*K1898,0),0)</f>
        <v>0</v>
      </c>
      <c r="N1898" s="11">
        <f>IF($L$9&gt;100000,H1898*K1898,0)</f>
        <v>0</v>
      </c>
    </row>
    <row r="1899" spans="2:14" s="1" customFormat="1" ht="21.95" customHeight="1" outlineLevel="3" x14ac:dyDescent="0.2">
      <c r="B1899" s="35" t="s">
        <v>3762</v>
      </c>
      <c r="C1899" s="16" t="s">
        <v>3763</v>
      </c>
      <c r="D1899" s="20">
        <v>1010</v>
      </c>
      <c r="E1899" s="18" t="s">
        <v>25</v>
      </c>
      <c r="F1899" s="17">
        <v>961</v>
      </c>
      <c r="G1899" s="18" t="s">
        <v>25</v>
      </c>
      <c r="H1899" s="17">
        <v>920.5</v>
      </c>
      <c r="I1899" s="18" t="s">
        <v>25</v>
      </c>
      <c r="J1899" s="19">
        <v>5</v>
      </c>
      <c r="K1899" s="11"/>
      <c r="L1899" s="11">
        <f>D1899*K1899</f>
        <v>0</v>
      </c>
      <c r="M1899" s="11">
        <f>IF(49999&lt;$L$9,IF($L$9&lt;100000,F1899*K1899,0),0)</f>
        <v>0</v>
      </c>
      <c r="N1899" s="11">
        <f>IF($L$9&gt;100000,H1899*K1899,0)</f>
        <v>0</v>
      </c>
    </row>
    <row r="1900" spans="2:14" s="1" customFormat="1" ht="21.95" customHeight="1" outlineLevel="3" x14ac:dyDescent="0.2">
      <c r="B1900" s="35" t="s">
        <v>3764</v>
      </c>
      <c r="C1900" s="16" t="s">
        <v>3765</v>
      </c>
      <c r="D1900" s="17">
        <v>796</v>
      </c>
      <c r="E1900" s="18" t="s">
        <v>25</v>
      </c>
      <c r="F1900" s="17">
        <v>754</v>
      </c>
      <c r="G1900" s="18" t="s">
        <v>25</v>
      </c>
      <c r="H1900" s="17">
        <v>723</v>
      </c>
      <c r="I1900" s="18" t="s">
        <v>25</v>
      </c>
      <c r="J1900" s="19">
        <v>6</v>
      </c>
      <c r="K1900" s="11"/>
      <c r="L1900" s="11">
        <f>D1900*K1900</f>
        <v>0</v>
      </c>
      <c r="M1900" s="11">
        <f>IF(49999&lt;$L$9,IF($L$9&lt;100000,F1900*K1900,0),0)</f>
        <v>0</v>
      </c>
      <c r="N1900" s="11">
        <f>IF($L$9&gt;100000,H1900*K1900,0)</f>
        <v>0</v>
      </c>
    </row>
    <row r="1901" spans="2:14" s="1" customFormat="1" ht="21.95" customHeight="1" outlineLevel="3" x14ac:dyDescent="0.2">
      <c r="B1901" s="35" t="s">
        <v>3766</v>
      </c>
      <c r="C1901" s="16" t="s">
        <v>3767</v>
      </c>
      <c r="D1901" s="17">
        <v>889</v>
      </c>
      <c r="E1901" s="18" t="s">
        <v>25</v>
      </c>
      <c r="F1901" s="17">
        <v>841</v>
      </c>
      <c r="G1901" s="18" t="s">
        <v>25</v>
      </c>
      <c r="H1901" s="17">
        <v>806.5</v>
      </c>
      <c r="I1901" s="18" t="s">
        <v>25</v>
      </c>
      <c r="J1901" s="19">
        <v>10</v>
      </c>
      <c r="K1901" s="11"/>
      <c r="L1901" s="11">
        <f>D1901*K1901</f>
        <v>0</v>
      </c>
      <c r="M1901" s="11">
        <f>IF(49999&lt;$L$9,IF($L$9&lt;100000,F1901*K1901,0),0)</f>
        <v>0</v>
      </c>
      <c r="N1901" s="11">
        <f>IF($L$9&gt;100000,H1901*K1901,0)</f>
        <v>0</v>
      </c>
    </row>
    <row r="1902" spans="2:14" s="1" customFormat="1" ht="21.95" customHeight="1" outlineLevel="3" x14ac:dyDescent="0.2">
      <c r="B1902" s="35" t="s">
        <v>3768</v>
      </c>
      <c r="C1902" s="16" t="s">
        <v>3769</v>
      </c>
      <c r="D1902" s="17">
        <v>900</v>
      </c>
      <c r="E1902" s="18" t="s">
        <v>25</v>
      </c>
      <c r="F1902" s="17">
        <v>852</v>
      </c>
      <c r="G1902" s="18" t="s">
        <v>25</v>
      </c>
      <c r="H1902" s="17">
        <v>817</v>
      </c>
      <c r="I1902" s="18" t="s">
        <v>25</v>
      </c>
      <c r="J1902" s="19">
        <v>6</v>
      </c>
      <c r="K1902" s="11"/>
      <c r="L1902" s="11">
        <f>D1902*K1902</f>
        <v>0</v>
      </c>
      <c r="M1902" s="11">
        <f>IF(49999&lt;$L$9,IF($L$9&lt;100000,F1902*K1902,0),0)</f>
        <v>0</v>
      </c>
      <c r="N1902" s="11">
        <f>IF($L$9&gt;100000,H1902*K1902,0)</f>
        <v>0</v>
      </c>
    </row>
    <row r="1903" spans="2:14" s="1" customFormat="1" ht="21.95" customHeight="1" outlineLevel="3" x14ac:dyDescent="0.2">
      <c r="B1903" s="35" t="s">
        <v>3770</v>
      </c>
      <c r="C1903" s="16" t="s">
        <v>3771</v>
      </c>
      <c r="D1903" s="17">
        <v>848</v>
      </c>
      <c r="E1903" s="18" t="s">
        <v>25</v>
      </c>
      <c r="F1903" s="17">
        <v>802</v>
      </c>
      <c r="G1903" s="18" t="s">
        <v>25</v>
      </c>
      <c r="H1903" s="17">
        <v>769.5</v>
      </c>
      <c r="I1903" s="18" t="s">
        <v>25</v>
      </c>
      <c r="J1903" s="19">
        <v>9</v>
      </c>
      <c r="K1903" s="11"/>
      <c r="L1903" s="11">
        <f>D1903*K1903</f>
        <v>0</v>
      </c>
      <c r="M1903" s="11">
        <f>IF(49999&lt;$L$9,IF($L$9&lt;100000,F1903*K1903,0),0)</f>
        <v>0</v>
      </c>
      <c r="N1903" s="11">
        <f>IF($L$9&gt;100000,H1903*K1903,0)</f>
        <v>0</v>
      </c>
    </row>
    <row r="1904" spans="2:14" s="1" customFormat="1" ht="11.1" customHeight="1" outlineLevel="3" x14ac:dyDescent="0.2">
      <c r="B1904" s="35" t="s">
        <v>3772</v>
      </c>
      <c r="C1904" s="16" t="s">
        <v>3773</v>
      </c>
      <c r="D1904" s="17">
        <v>419</v>
      </c>
      <c r="E1904" s="18" t="s">
        <v>25</v>
      </c>
      <c r="F1904" s="17">
        <v>401</v>
      </c>
      <c r="G1904" s="18" t="s">
        <v>25</v>
      </c>
      <c r="H1904" s="17">
        <v>374.5</v>
      </c>
      <c r="I1904" s="18" t="s">
        <v>25</v>
      </c>
      <c r="J1904" s="19">
        <v>11</v>
      </c>
      <c r="K1904" s="11"/>
      <c r="L1904" s="11">
        <f>D1904*K1904</f>
        <v>0</v>
      </c>
      <c r="M1904" s="11">
        <f>IF(49999&lt;$L$9,IF($L$9&lt;100000,F1904*K1904,0),0)</f>
        <v>0</v>
      </c>
      <c r="N1904" s="11">
        <f>IF($L$9&gt;100000,H1904*K1904,0)</f>
        <v>0</v>
      </c>
    </row>
    <row r="1905" spans="2:14" s="1" customFormat="1" ht="21.95" customHeight="1" outlineLevel="3" x14ac:dyDescent="0.2">
      <c r="B1905" s="35" t="s">
        <v>3774</v>
      </c>
      <c r="C1905" s="16" t="s">
        <v>3775</v>
      </c>
      <c r="D1905" s="17">
        <v>862</v>
      </c>
      <c r="E1905" s="18" t="s">
        <v>25</v>
      </c>
      <c r="F1905" s="17">
        <v>824</v>
      </c>
      <c r="G1905" s="18" t="s">
        <v>25</v>
      </c>
      <c r="H1905" s="17">
        <v>749.5</v>
      </c>
      <c r="I1905" s="18" t="s">
        <v>25</v>
      </c>
      <c r="J1905" s="19">
        <v>37</v>
      </c>
      <c r="K1905" s="11"/>
      <c r="L1905" s="11">
        <f>D1905*K1905</f>
        <v>0</v>
      </c>
      <c r="M1905" s="11">
        <f>IF(49999&lt;$L$9,IF($L$9&lt;100000,F1905*K1905,0),0)</f>
        <v>0</v>
      </c>
      <c r="N1905" s="11">
        <f>IF($L$9&gt;100000,H1905*K1905,0)</f>
        <v>0</v>
      </c>
    </row>
    <row r="1906" spans="2:14" s="1" customFormat="1" ht="21.95" customHeight="1" outlineLevel="3" x14ac:dyDescent="0.2">
      <c r="B1906" s="35" t="s">
        <v>3776</v>
      </c>
      <c r="C1906" s="16" t="s">
        <v>3777</v>
      </c>
      <c r="D1906" s="20">
        <v>1125</v>
      </c>
      <c r="E1906" s="18" t="s">
        <v>25</v>
      </c>
      <c r="F1906" s="20">
        <v>1076</v>
      </c>
      <c r="G1906" s="18" t="s">
        <v>25</v>
      </c>
      <c r="H1906" s="17">
        <v>978.5</v>
      </c>
      <c r="I1906" s="18" t="s">
        <v>25</v>
      </c>
      <c r="J1906" s="19">
        <v>9</v>
      </c>
      <c r="K1906" s="11"/>
      <c r="L1906" s="11">
        <f>D1906*K1906</f>
        <v>0</v>
      </c>
      <c r="M1906" s="11">
        <f>IF(49999&lt;$L$9,IF($L$9&lt;100000,F1906*K1906,0),0)</f>
        <v>0</v>
      </c>
      <c r="N1906" s="11">
        <f>IF($L$9&gt;100000,H1906*K1906,0)</f>
        <v>0</v>
      </c>
    </row>
    <row r="1907" spans="2:14" s="1" customFormat="1" ht="21.95" customHeight="1" outlineLevel="3" x14ac:dyDescent="0.2">
      <c r="B1907" s="35" t="s">
        <v>3778</v>
      </c>
      <c r="C1907" s="16" t="s">
        <v>3779</v>
      </c>
      <c r="D1907" s="17">
        <v>756</v>
      </c>
      <c r="E1907" s="18" t="s">
        <v>25</v>
      </c>
      <c r="F1907" s="17">
        <v>723</v>
      </c>
      <c r="G1907" s="18" t="s">
        <v>25</v>
      </c>
      <c r="H1907" s="17">
        <v>657.5</v>
      </c>
      <c r="I1907" s="18" t="s">
        <v>25</v>
      </c>
      <c r="J1907" s="19">
        <v>21</v>
      </c>
      <c r="K1907" s="11"/>
      <c r="L1907" s="11">
        <f>D1907*K1907</f>
        <v>0</v>
      </c>
      <c r="M1907" s="11">
        <f>IF(49999&lt;$L$9,IF($L$9&lt;100000,F1907*K1907,0),0)</f>
        <v>0</v>
      </c>
      <c r="N1907" s="11">
        <f>IF($L$9&gt;100000,H1907*K1907,0)</f>
        <v>0</v>
      </c>
    </row>
    <row r="1908" spans="2:14" s="1" customFormat="1" ht="9.9499999999999993" customHeight="1" outlineLevel="2" x14ac:dyDescent="0.2">
      <c r="B1908" s="22" t="s">
        <v>3780</v>
      </c>
      <c r="C1908" s="23"/>
      <c r="D1908" s="24"/>
      <c r="E1908" s="24"/>
      <c r="F1908" s="24"/>
      <c r="G1908" s="24"/>
      <c r="H1908" s="24"/>
      <c r="I1908" s="24"/>
      <c r="J1908" s="15"/>
      <c r="K1908" s="15"/>
      <c r="L1908" s="15">
        <f>D1908*K1908</f>
        <v>0</v>
      </c>
      <c r="M1908" s="15">
        <f>IF(49999&lt;$L$9,IF($L$9&lt;100000,F1908*K1908,0),0)</f>
        <v>0</v>
      </c>
      <c r="N1908" s="15">
        <f>IF($L$9&gt;100000,H1908*K1908,0)</f>
        <v>0</v>
      </c>
    </row>
    <row r="1909" spans="2:14" s="1" customFormat="1" ht="21.95" customHeight="1" outlineLevel="3" x14ac:dyDescent="0.2">
      <c r="B1909" s="35" t="s">
        <v>3781</v>
      </c>
      <c r="C1909" s="16" t="s">
        <v>3782</v>
      </c>
      <c r="D1909" s="17">
        <v>267</v>
      </c>
      <c r="E1909" s="18" t="s">
        <v>25</v>
      </c>
      <c r="F1909" s="17">
        <v>253</v>
      </c>
      <c r="G1909" s="18" t="s">
        <v>25</v>
      </c>
      <c r="H1909" s="17">
        <v>242.5</v>
      </c>
      <c r="I1909" s="18" t="s">
        <v>25</v>
      </c>
      <c r="J1909" s="19">
        <v>4</v>
      </c>
      <c r="K1909" s="11"/>
      <c r="L1909" s="11">
        <f>D1909*K1909</f>
        <v>0</v>
      </c>
      <c r="M1909" s="11">
        <f>IF(49999&lt;$L$9,IF($L$9&lt;100000,F1909*K1909,0),0)</f>
        <v>0</v>
      </c>
      <c r="N1909" s="11">
        <f>IF($L$9&gt;100000,H1909*K1909,0)</f>
        <v>0</v>
      </c>
    </row>
    <row r="1910" spans="2:14" s="1" customFormat="1" ht="21.95" customHeight="1" outlineLevel="3" x14ac:dyDescent="0.2">
      <c r="B1910" s="35" t="s">
        <v>3783</v>
      </c>
      <c r="C1910" s="16" t="s">
        <v>3784</v>
      </c>
      <c r="D1910" s="17">
        <v>267</v>
      </c>
      <c r="E1910" s="18" t="s">
        <v>25</v>
      </c>
      <c r="F1910" s="17">
        <v>253</v>
      </c>
      <c r="G1910" s="18" t="s">
        <v>25</v>
      </c>
      <c r="H1910" s="17">
        <v>242.5</v>
      </c>
      <c r="I1910" s="18" t="s">
        <v>25</v>
      </c>
      <c r="J1910" s="19">
        <v>5</v>
      </c>
      <c r="K1910" s="11"/>
      <c r="L1910" s="11">
        <f>D1910*K1910</f>
        <v>0</v>
      </c>
      <c r="M1910" s="11">
        <f>IF(49999&lt;$L$9,IF($L$9&lt;100000,F1910*K1910,0),0)</f>
        <v>0</v>
      </c>
      <c r="N1910" s="11">
        <f>IF($L$9&gt;100000,H1910*K1910,0)</f>
        <v>0</v>
      </c>
    </row>
    <row r="1911" spans="2:14" s="1" customFormat="1" ht="21.95" customHeight="1" outlineLevel="3" x14ac:dyDescent="0.2">
      <c r="B1911" s="35" t="s">
        <v>3785</v>
      </c>
      <c r="C1911" s="16" t="s">
        <v>3786</v>
      </c>
      <c r="D1911" s="17">
        <v>255</v>
      </c>
      <c r="E1911" s="18" t="s">
        <v>25</v>
      </c>
      <c r="F1911" s="17">
        <v>251</v>
      </c>
      <c r="G1911" s="18" t="s">
        <v>25</v>
      </c>
      <c r="H1911" s="17">
        <v>241</v>
      </c>
      <c r="I1911" s="18" t="s">
        <v>25</v>
      </c>
      <c r="J1911" s="19">
        <v>1</v>
      </c>
      <c r="K1911" s="11"/>
      <c r="L1911" s="11">
        <f>D1911*K1911</f>
        <v>0</v>
      </c>
      <c r="M1911" s="11">
        <f>IF(49999&lt;$L$9,IF($L$9&lt;100000,F1911*K1911,0),0)</f>
        <v>0</v>
      </c>
      <c r="N1911" s="11">
        <f>IF($L$9&gt;100000,H1911*K1911,0)</f>
        <v>0</v>
      </c>
    </row>
    <row r="1912" spans="2:14" s="1" customFormat="1" ht="21.95" customHeight="1" outlineLevel="3" x14ac:dyDescent="0.2">
      <c r="B1912" s="35" t="s">
        <v>3787</v>
      </c>
      <c r="C1912" s="16" t="s">
        <v>3788</v>
      </c>
      <c r="D1912" s="17">
        <v>267</v>
      </c>
      <c r="E1912" s="18" t="s">
        <v>25</v>
      </c>
      <c r="F1912" s="17">
        <v>253</v>
      </c>
      <c r="G1912" s="18" t="s">
        <v>25</v>
      </c>
      <c r="H1912" s="17">
        <v>242.5</v>
      </c>
      <c r="I1912" s="18" t="s">
        <v>25</v>
      </c>
      <c r="J1912" s="19">
        <v>3</v>
      </c>
      <c r="K1912" s="11"/>
      <c r="L1912" s="11">
        <f>D1912*K1912</f>
        <v>0</v>
      </c>
      <c r="M1912" s="11">
        <f>IF(49999&lt;$L$9,IF($L$9&lt;100000,F1912*K1912,0),0)</f>
        <v>0</v>
      </c>
      <c r="N1912" s="11">
        <f>IF($L$9&gt;100000,H1912*K1912,0)</f>
        <v>0</v>
      </c>
    </row>
    <row r="1913" spans="2:14" s="1" customFormat="1" ht="21.95" customHeight="1" outlineLevel="3" x14ac:dyDescent="0.2">
      <c r="B1913" s="35" t="s">
        <v>3789</v>
      </c>
      <c r="C1913" s="16" t="s">
        <v>3790</v>
      </c>
      <c r="D1913" s="17">
        <v>291</v>
      </c>
      <c r="E1913" s="18" t="s">
        <v>25</v>
      </c>
      <c r="F1913" s="17">
        <v>276</v>
      </c>
      <c r="G1913" s="18" t="s">
        <v>25</v>
      </c>
      <c r="H1913" s="17">
        <v>264.5</v>
      </c>
      <c r="I1913" s="18" t="s">
        <v>25</v>
      </c>
      <c r="J1913" s="19">
        <v>4</v>
      </c>
      <c r="K1913" s="11"/>
      <c r="L1913" s="11">
        <f>D1913*K1913</f>
        <v>0</v>
      </c>
      <c r="M1913" s="11">
        <f>IF(49999&lt;$L$9,IF($L$9&lt;100000,F1913*K1913,0),0)</f>
        <v>0</v>
      </c>
      <c r="N1913" s="11">
        <f>IF($L$9&gt;100000,H1913*K1913,0)</f>
        <v>0</v>
      </c>
    </row>
    <row r="1914" spans="2:14" s="1" customFormat="1" ht="21.95" customHeight="1" outlineLevel="3" x14ac:dyDescent="0.2">
      <c r="B1914" s="35" t="s">
        <v>3791</v>
      </c>
      <c r="C1914" s="16" t="s">
        <v>3792</v>
      </c>
      <c r="D1914" s="17">
        <v>316</v>
      </c>
      <c r="E1914" s="18" t="s">
        <v>25</v>
      </c>
      <c r="F1914" s="17">
        <v>299</v>
      </c>
      <c r="G1914" s="18" t="s">
        <v>25</v>
      </c>
      <c r="H1914" s="17">
        <v>286.5</v>
      </c>
      <c r="I1914" s="18" t="s">
        <v>25</v>
      </c>
      <c r="J1914" s="19">
        <v>6</v>
      </c>
      <c r="K1914" s="11"/>
      <c r="L1914" s="11">
        <f>D1914*K1914</f>
        <v>0</v>
      </c>
      <c r="M1914" s="11">
        <f>IF(49999&lt;$L$9,IF($L$9&lt;100000,F1914*K1914,0),0)</f>
        <v>0</v>
      </c>
      <c r="N1914" s="11">
        <f>IF($L$9&gt;100000,H1914*K1914,0)</f>
        <v>0</v>
      </c>
    </row>
    <row r="1915" spans="2:14" s="1" customFormat="1" ht="21.95" customHeight="1" outlineLevel="3" x14ac:dyDescent="0.2">
      <c r="B1915" s="35" t="s">
        <v>3793</v>
      </c>
      <c r="C1915" s="16" t="s">
        <v>3794</v>
      </c>
      <c r="D1915" s="17">
        <v>249</v>
      </c>
      <c r="E1915" s="18" t="s">
        <v>25</v>
      </c>
      <c r="F1915" s="17">
        <v>235</v>
      </c>
      <c r="G1915" s="18" t="s">
        <v>25</v>
      </c>
      <c r="H1915" s="17">
        <v>225.5</v>
      </c>
      <c r="I1915" s="18" t="s">
        <v>25</v>
      </c>
      <c r="J1915" s="19">
        <v>1</v>
      </c>
      <c r="K1915" s="11"/>
      <c r="L1915" s="11">
        <f>D1915*K1915</f>
        <v>0</v>
      </c>
      <c r="M1915" s="11">
        <f>IF(49999&lt;$L$9,IF($L$9&lt;100000,F1915*K1915,0),0)</f>
        <v>0</v>
      </c>
      <c r="N1915" s="11">
        <f>IF($L$9&gt;100000,H1915*K1915,0)</f>
        <v>0</v>
      </c>
    </row>
    <row r="1916" spans="2:14" s="1" customFormat="1" ht="21.95" customHeight="1" outlineLevel="3" x14ac:dyDescent="0.2">
      <c r="B1916" s="35" t="s">
        <v>3795</v>
      </c>
      <c r="C1916" s="16" t="s">
        <v>3796</v>
      </c>
      <c r="D1916" s="17">
        <v>249</v>
      </c>
      <c r="E1916" s="18" t="s">
        <v>25</v>
      </c>
      <c r="F1916" s="17">
        <v>236</v>
      </c>
      <c r="G1916" s="18" t="s">
        <v>25</v>
      </c>
      <c r="H1916" s="17">
        <v>226.5</v>
      </c>
      <c r="I1916" s="18" t="s">
        <v>25</v>
      </c>
      <c r="J1916" s="19">
        <v>6</v>
      </c>
      <c r="K1916" s="11"/>
      <c r="L1916" s="11">
        <f>D1916*K1916</f>
        <v>0</v>
      </c>
      <c r="M1916" s="11">
        <f>IF(49999&lt;$L$9,IF($L$9&lt;100000,F1916*K1916,0),0)</f>
        <v>0</v>
      </c>
      <c r="N1916" s="11">
        <f>IF($L$9&gt;100000,H1916*K1916,0)</f>
        <v>0</v>
      </c>
    </row>
    <row r="1917" spans="2:14" s="1" customFormat="1" ht="21.95" customHeight="1" outlineLevel="3" x14ac:dyDescent="0.2">
      <c r="B1917" s="35" t="s">
        <v>3797</v>
      </c>
      <c r="C1917" s="16" t="s">
        <v>3798</v>
      </c>
      <c r="D1917" s="17">
        <v>236</v>
      </c>
      <c r="E1917" s="18" t="s">
        <v>25</v>
      </c>
      <c r="F1917" s="17">
        <v>232</v>
      </c>
      <c r="G1917" s="18" t="s">
        <v>25</v>
      </c>
      <c r="H1917" s="17">
        <v>221</v>
      </c>
      <c r="I1917" s="18" t="s">
        <v>25</v>
      </c>
      <c r="J1917" s="19">
        <v>2</v>
      </c>
      <c r="K1917" s="11"/>
      <c r="L1917" s="11">
        <f>D1917*K1917</f>
        <v>0</v>
      </c>
      <c r="M1917" s="11">
        <f>IF(49999&lt;$L$9,IF($L$9&lt;100000,F1917*K1917,0),0)</f>
        <v>0</v>
      </c>
      <c r="N1917" s="11">
        <f>IF($L$9&gt;100000,H1917*K1917,0)</f>
        <v>0</v>
      </c>
    </row>
    <row r="1918" spans="2:14" s="1" customFormat="1" ht="21.95" customHeight="1" outlineLevel="3" x14ac:dyDescent="0.2">
      <c r="B1918" s="35" t="s">
        <v>3799</v>
      </c>
      <c r="C1918" s="16" t="s">
        <v>3800</v>
      </c>
      <c r="D1918" s="17">
        <v>264</v>
      </c>
      <c r="E1918" s="18" t="s">
        <v>25</v>
      </c>
      <c r="F1918" s="17">
        <v>250</v>
      </c>
      <c r="G1918" s="18" t="s">
        <v>25</v>
      </c>
      <c r="H1918" s="17">
        <v>240</v>
      </c>
      <c r="I1918" s="18" t="s">
        <v>25</v>
      </c>
      <c r="J1918" s="19">
        <v>1</v>
      </c>
      <c r="K1918" s="11"/>
      <c r="L1918" s="11">
        <f>D1918*K1918</f>
        <v>0</v>
      </c>
      <c r="M1918" s="11">
        <f>IF(49999&lt;$L$9,IF($L$9&lt;100000,F1918*K1918,0),0)</f>
        <v>0</v>
      </c>
      <c r="N1918" s="11">
        <f>IF($L$9&gt;100000,H1918*K1918,0)</f>
        <v>0</v>
      </c>
    </row>
    <row r="1919" spans="2:14" s="1" customFormat="1" ht="21.95" customHeight="1" outlineLevel="3" x14ac:dyDescent="0.2">
      <c r="B1919" s="35" t="s">
        <v>3801</v>
      </c>
      <c r="C1919" s="16" t="s">
        <v>3802</v>
      </c>
      <c r="D1919" s="17">
        <v>181</v>
      </c>
      <c r="E1919" s="18" t="s">
        <v>25</v>
      </c>
      <c r="F1919" s="17">
        <v>172</v>
      </c>
      <c r="G1919" s="18" t="s">
        <v>25</v>
      </c>
      <c r="H1919" s="17">
        <v>164.5</v>
      </c>
      <c r="I1919" s="18" t="s">
        <v>25</v>
      </c>
      <c r="J1919" s="19">
        <v>7</v>
      </c>
      <c r="K1919" s="11"/>
      <c r="L1919" s="11">
        <f>D1919*K1919</f>
        <v>0</v>
      </c>
      <c r="M1919" s="11">
        <f>IF(49999&lt;$L$9,IF($L$9&lt;100000,F1919*K1919,0),0)</f>
        <v>0</v>
      </c>
      <c r="N1919" s="11">
        <f>IF($L$9&gt;100000,H1919*K1919,0)</f>
        <v>0</v>
      </c>
    </row>
    <row r="1920" spans="2:14" s="1" customFormat="1" ht="21.95" customHeight="1" outlineLevel="3" x14ac:dyDescent="0.2">
      <c r="B1920" s="35" t="s">
        <v>3803</v>
      </c>
      <c r="C1920" s="16" t="s">
        <v>3804</v>
      </c>
      <c r="D1920" s="17">
        <v>122</v>
      </c>
      <c r="E1920" s="18" t="s">
        <v>25</v>
      </c>
      <c r="F1920" s="17">
        <v>115</v>
      </c>
      <c r="G1920" s="18" t="s">
        <v>25</v>
      </c>
      <c r="H1920" s="17">
        <v>110.5</v>
      </c>
      <c r="I1920" s="18" t="s">
        <v>25</v>
      </c>
      <c r="J1920" s="19">
        <v>9</v>
      </c>
      <c r="K1920" s="11"/>
      <c r="L1920" s="11">
        <f>D1920*K1920</f>
        <v>0</v>
      </c>
      <c r="M1920" s="11">
        <f>IF(49999&lt;$L$9,IF($L$9&lt;100000,F1920*K1920,0),0)</f>
        <v>0</v>
      </c>
      <c r="N1920" s="11">
        <f>IF($L$9&gt;100000,H1920*K1920,0)</f>
        <v>0</v>
      </c>
    </row>
    <row r="1921" spans="2:14" s="1" customFormat="1" ht="21.95" customHeight="1" outlineLevel="3" x14ac:dyDescent="0.2">
      <c r="B1921" s="35" t="s">
        <v>3805</v>
      </c>
      <c r="C1921" s="16" t="s">
        <v>3806</v>
      </c>
      <c r="D1921" s="17">
        <v>168</v>
      </c>
      <c r="E1921" s="18" t="s">
        <v>25</v>
      </c>
      <c r="F1921" s="17">
        <v>165</v>
      </c>
      <c r="G1921" s="18" t="s">
        <v>25</v>
      </c>
      <c r="H1921" s="17">
        <v>157</v>
      </c>
      <c r="I1921" s="18" t="s">
        <v>25</v>
      </c>
      <c r="J1921" s="19">
        <v>2</v>
      </c>
      <c r="K1921" s="11"/>
      <c r="L1921" s="11">
        <f>D1921*K1921</f>
        <v>0</v>
      </c>
      <c r="M1921" s="11">
        <f>IF(49999&lt;$L$9,IF($L$9&lt;100000,F1921*K1921,0),0)</f>
        <v>0</v>
      </c>
      <c r="N1921" s="11">
        <f>IF($L$9&gt;100000,H1921*K1921,0)</f>
        <v>0</v>
      </c>
    </row>
    <row r="1922" spans="2:14" s="1" customFormat="1" ht="21.95" customHeight="1" outlineLevel="3" x14ac:dyDescent="0.2">
      <c r="B1922" s="35" t="s">
        <v>3807</v>
      </c>
      <c r="C1922" s="16" t="s">
        <v>3808</v>
      </c>
      <c r="D1922" s="17">
        <v>195</v>
      </c>
      <c r="E1922" s="18" t="s">
        <v>25</v>
      </c>
      <c r="F1922" s="17">
        <v>185</v>
      </c>
      <c r="G1922" s="18" t="s">
        <v>25</v>
      </c>
      <c r="H1922" s="17">
        <v>177.5</v>
      </c>
      <c r="I1922" s="18" t="s">
        <v>25</v>
      </c>
      <c r="J1922" s="19">
        <v>5</v>
      </c>
      <c r="K1922" s="11"/>
      <c r="L1922" s="11">
        <f>D1922*K1922</f>
        <v>0</v>
      </c>
      <c r="M1922" s="11">
        <f>IF(49999&lt;$L$9,IF($L$9&lt;100000,F1922*K1922,0),0)</f>
        <v>0</v>
      </c>
      <c r="N1922" s="11">
        <f>IF($L$9&gt;100000,H1922*K1922,0)</f>
        <v>0</v>
      </c>
    </row>
    <row r="1923" spans="2:14" s="1" customFormat="1" ht="21.95" customHeight="1" outlineLevel="3" x14ac:dyDescent="0.2">
      <c r="B1923" s="35" t="s">
        <v>3809</v>
      </c>
      <c r="C1923" s="16" t="s">
        <v>3810</v>
      </c>
      <c r="D1923" s="17">
        <v>185</v>
      </c>
      <c r="E1923" s="18" t="s">
        <v>25</v>
      </c>
      <c r="F1923" s="17">
        <v>182</v>
      </c>
      <c r="G1923" s="18" t="s">
        <v>25</v>
      </c>
      <c r="H1923" s="17">
        <v>173</v>
      </c>
      <c r="I1923" s="18" t="s">
        <v>25</v>
      </c>
      <c r="J1923" s="19">
        <v>4</v>
      </c>
      <c r="K1923" s="11"/>
      <c r="L1923" s="11">
        <f>D1923*K1923</f>
        <v>0</v>
      </c>
      <c r="M1923" s="11">
        <f>IF(49999&lt;$L$9,IF($L$9&lt;100000,F1923*K1923,0),0)</f>
        <v>0</v>
      </c>
      <c r="N1923" s="11">
        <f>IF($L$9&gt;100000,H1923*K1923,0)</f>
        <v>0</v>
      </c>
    </row>
    <row r="1924" spans="2:14" s="1" customFormat="1" ht="21.95" customHeight="1" outlineLevel="3" x14ac:dyDescent="0.2">
      <c r="B1924" s="35" t="s">
        <v>3811</v>
      </c>
      <c r="C1924" s="16" t="s">
        <v>3812</v>
      </c>
      <c r="D1924" s="17">
        <v>185</v>
      </c>
      <c r="E1924" s="18" t="s">
        <v>25</v>
      </c>
      <c r="F1924" s="17">
        <v>182</v>
      </c>
      <c r="G1924" s="18" t="s">
        <v>25</v>
      </c>
      <c r="H1924" s="17">
        <v>173</v>
      </c>
      <c r="I1924" s="18" t="s">
        <v>25</v>
      </c>
      <c r="J1924" s="19">
        <v>1</v>
      </c>
      <c r="K1924" s="11"/>
      <c r="L1924" s="11">
        <f>D1924*K1924</f>
        <v>0</v>
      </c>
      <c r="M1924" s="11">
        <f>IF(49999&lt;$L$9,IF($L$9&lt;100000,F1924*K1924,0),0)</f>
        <v>0</v>
      </c>
      <c r="N1924" s="11">
        <f>IF($L$9&gt;100000,H1924*K1924,0)</f>
        <v>0</v>
      </c>
    </row>
    <row r="1925" spans="2:14" s="1" customFormat="1" ht="21.95" customHeight="1" outlineLevel="3" x14ac:dyDescent="0.2">
      <c r="B1925" s="35" t="s">
        <v>3813</v>
      </c>
      <c r="C1925" s="16" t="s">
        <v>3814</v>
      </c>
      <c r="D1925" s="17">
        <v>325</v>
      </c>
      <c r="E1925" s="18" t="s">
        <v>25</v>
      </c>
      <c r="F1925" s="17">
        <v>308</v>
      </c>
      <c r="G1925" s="18" t="s">
        <v>25</v>
      </c>
      <c r="H1925" s="17">
        <v>295</v>
      </c>
      <c r="I1925" s="18" t="s">
        <v>25</v>
      </c>
      <c r="J1925" s="19">
        <v>7</v>
      </c>
      <c r="K1925" s="11"/>
      <c r="L1925" s="11">
        <f>D1925*K1925</f>
        <v>0</v>
      </c>
      <c r="M1925" s="11">
        <f>IF(49999&lt;$L$9,IF($L$9&lt;100000,F1925*K1925,0),0)</f>
        <v>0</v>
      </c>
      <c r="N1925" s="11">
        <f>IF($L$9&gt;100000,H1925*K1925,0)</f>
        <v>0</v>
      </c>
    </row>
    <row r="1926" spans="2:14" s="1" customFormat="1" ht="21.95" customHeight="1" outlineLevel="3" x14ac:dyDescent="0.2">
      <c r="B1926" s="35" t="s">
        <v>3815</v>
      </c>
      <c r="C1926" s="16" t="s">
        <v>3816</v>
      </c>
      <c r="D1926" s="17">
        <v>373</v>
      </c>
      <c r="E1926" s="18" t="s">
        <v>25</v>
      </c>
      <c r="F1926" s="17">
        <v>353</v>
      </c>
      <c r="G1926" s="18" t="s">
        <v>25</v>
      </c>
      <c r="H1926" s="17">
        <v>338.5</v>
      </c>
      <c r="I1926" s="18" t="s">
        <v>25</v>
      </c>
      <c r="J1926" s="19">
        <v>6</v>
      </c>
      <c r="K1926" s="11"/>
      <c r="L1926" s="11">
        <f>D1926*K1926</f>
        <v>0</v>
      </c>
      <c r="M1926" s="11">
        <f>IF(49999&lt;$L$9,IF($L$9&lt;100000,F1926*K1926,0),0)</f>
        <v>0</v>
      </c>
      <c r="N1926" s="11">
        <f>IF($L$9&gt;100000,H1926*K1926,0)</f>
        <v>0</v>
      </c>
    </row>
    <row r="1927" spans="2:14" s="1" customFormat="1" ht="21.95" customHeight="1" outlineLevel="3" x14ac:dyDescent="0.2">
      <c r="B1927" s="35" t="s">
        <v>3817</v>
      </c>
      <c r="C1927" s="16" t="s">
        <v>3818</v>
      </c>
      <c r="D1927" s="17">
        <v>172</v>
      </c>
      <c r="E1927" s="18" t="s">
        <v>25</v>
      </c>
      <c r="F1927" s="17">
        <v>169</v>
      </c>
      <c r="G1927" s="18" t="s">
        <v>25</v>
      </c>
      <c r="H1927" s="17">
        <v>160.5</v>
      </c>
      <c r="I1927" s="18" t="s">
        <v>25</v>
      </c>
      <c r="J1927" s="19">
        <v>1</v>
      </c>
      <c r="K1927" s="11"/>
      <c r="L1927" s="11">
        <f>D1927*K1927</f>
        <v>0</v>
      </c>
      <c r="M1927" s="11">
        <f>IF(49999&lt;$L$9,IF($L$9&lt;100000,F1927*K1927,0),0)</f>
        <v>0</v>
      </c>
      <c r="N1927" s="11">
        <f>IF($L$9&gt;100000,H1927*K1927,0)</f>
        <v>0</v>
      </c>
    </row>
    <row r="1928" spans="2:14" s="1" customFormat="1" ht="21.95" customHeight="1" outlineLevel="3" x14ac:dyDescent="0.2">
      <c r="B1928" s="35" t="s">
        <v>3819</v>
      </c>
      <c r="C1928" s="16" t="s">
        <v>3820</v>
      </c>
      <c r="D1928" s="17">
        <v>276</v>
      </c>
      <c r="E1928" s="18" t="s">
        <v>25</v>
      </c>
      <c r="F1928" s="17">
        <v>261</v>
      </c>
      <c r="G1928" s="18" t="s">
        <v>25</v>
      </c>
      <c r="H1928" s="17">
        <v>250.5</v>
      </c>
      <c r="I1928" s="18" t="s">
        <v>25</v>
      </c>
      <c r="J1928" s="19">
        <v>1</v>
      </c>
      <c r="K1928" s="11"/>
      <c r="L1928" s="11">
        <f>D1928*K1928</f>
        <v>0</v>
      </c>
      <c r="M1928" s="11">
        <f>IF(49999&lt;$L$9,IF($L$9&lt;100000,F1928*K1928,0),0)</f>
        <v>0</v>
      </c>
      <c r="N1928" s="11">
        <f>IF($L$9&gt;100000,H1928*K1928,0)</f>
        <v>0</v>
      </c>
    </row>
    <row r="1929" spans="2:14" s="1" customFormat="1" ht="21.95" customHeight="1" outlineLevel="3" x14ac:dyDescent="0.2">
      <c r="B1929" s="35" t="s">
        <v>3821</v>
      </c>
      <c r="C1929" s="16" t="s">
        <v>3822</v>
      </c>
      <c r="D1929" s="17">
        <v>185</v>
      </c>
      <c r="E1929" s="18" t="s">
        <v>25</v>
      </c>
      <c r="F1929" s="17">
        <v>182</v>
      </c>
      <c r="G1929" s="18" t="s">
        <v>25</v>
      </c>
      <c r="H1929" s="17">
        <v>173</v>
      </c>
      <c r="I1929" s="18" t="s">
        <v>25</v>
      </c>
      <c r="J1929" s="19">
        <v>3</v>
      </c>
      <c r="K1929" s="11"/>
      <c r="L1929" s="11">
        <f>D1929*K1929</f>
        <v>0</v>
      </c>
      <c r="M1929" s="11">
        <f>IF(49999&lt;$L$9,IF($L$9&lt;100000,F1929*K1929,0),0)</f>
        <v>0</v>
      </c>
      <c r="N1929" s="11">
        <f>IF($L$9&gt;100000,H1929*K1929,0)</f>
        <v>0</v>
      </c>
    </row>
    <row r="1930" spans="2:14" s="1" customFormat="1" ht="21.95" customHeight="1" outlineLevel="3" x14ac:dyDescent="0.2">
      <c r="B1930" s="35" t="s">
        <v>3823</v>
      </c>
      <c r="C1930" s="16" t="s">
        <v>3824</v>
      </c>
      <c r="D1930" s="17">
        <v>172</v>
      </c>
      <c r="E1930" s="18" t="s">
        <v>25</v>
      </c>
      <c r="F1930" s="17">
        <v>169</v>
      </c>
      <c r="G1930" s="18" t="s">
        <v>25</v>
      </c>
      <c r="H1930" s="17">
        <v>160.5</v>
      </c>
      <c r="I1930" s="18" t="s">
        <v>25</v>
      </c>
      <c r="J1930" s="19">
        <v>4</v>
      </c>
      <c r="K1930" s="11"/>
      <c r="L1930" s="11">
        <f>D1930*K1930</f>
        <v>0</v>
      </c>
      <c r="M1930" s="11">
        <f>IF(49999&lt;$L$9,IF($L$9&lt;100000,F1930*K1930,0),0)</f>
        <v>0</v>
      </c>
      <c r="N1930" s="11">
        <f>IF($L$9&gt;100000,H1930*K1930,0)</f>
        <v>0</v>
      </c>
    </row>
    <row r="1931" spans="2:14" s="1" customFormat="1" ht="21.95" customHeight="1" outlineLevel="3" x14ac:dyDescent="0.2">
      <c r="B1931" s="35" t="s">
        <v>3825</v>
      </c>
      <c r="C1931" s="16" t="s">
        <v>3826</v>
      </c>
      <c r="D1931" s="17">
        <v>172</v>
      </c>
      <c r="E1931" s="18" t="s">
        <v>25</v>
      </c>
      <c r="F1931" s="17">
        <v>169</v>
      </c>
      <c r="G1931" s="18" t="s">
        <v>25</v>
      </c>
      <c r="H1931" s="17">
        <v>160.5</v>
      </c>
      <c r="I1931" s="18" t="s">
        <v>25</v>
      </c>
      <c r="J1931" s="19">
        <v>4</v>
      </c>
      <c r="K1931" s="11"/>
      <c r="L1931" s="11">
        <f>D1931*K1931</f>
        <v>0</v>
      </c>
      <c r="M1931" s="11">
        <f>IF(49999&lt;$L$9,IF($L$9&lt;100000,F1931*K1931,0),0)</f>
        <v>0</v>
      </c>
      <c r="N1931" s="11">
        <f>IF($L$9&gt;100000,H1931*K1931,0)</f>
        <v>0</v>
      </c>
    </row>
    <row r="1932" spans="2:14" s="1" customFormat="1" ht="11.1" customHeight="1" outlineLevel="3" x14ac:dyDescent="0.2">
      <c r="B1932" s="35" t="s">
        <v>3827</v>
      </c>
      <c r="C1932" s="16" t="s">
        <v>3828</v>
      </c>
      <c r="D1932" s="17">
        <v>86</v>
      </c>
      <c r="E1932" s="18" t="s">
        <v>25</v>
      </c>
      <c r="F1932" s="17">
        <v>85</v>
      </c>
      <c r="G1932" s="18" t="s">
        <v>25</v>
      </c>
      <c r="H1932" s="17">
        <v>82.5</v>
      </c>
      <c r="I1932" s="18" t="s">
        <v>25</v>
      </c>
      <c r="J1932" s="19">
        <v>-1</v>
      </c>
      <c r="K1932" s="11"/>
      <c r="L1932" s="11">
        <f>D1932*K1932</f>
        <v>0</v>
      </c>
      <c r="M1932" s="11">
        <f>IF(49999&lt;$L$9,IF($L$9&lt;100000,F1932*K1932,0),0)</f>
        <v>0</v>
      </c>
      <c r="N1932" s="11">
        <f>IF($L$9&gt;100000,H1932*K1932,0)</f>
        <v>0</v>
      </c>
    </row>
    <row r="1933" spans="2:14" s="1" customFormat="1" ht="11.1" customHeight="1" outlineLevel="3" x14ac:dyDescent="0.2">
      <c r="B1933" s="35" t="s">
        <v>3829</v>
      </c>
      <c r="C1933" s="16" t="s">
        <v>3830</v>
      </c>
      <c r="D1933" s="17">
        <v>224</v>
      </c>
      <c r="E1933" s="18" t="s">
        <v>25</v>
      </c>
      <c r="F1933" s="17">
        <v>221</v>
      </c>
      <c r="G1933" s="18" t="s">
        <v>25</v>
      </c>
      <c r="H1933" s="17">
        <v>215</v>
      </c>
      <c r="I1933" s="18" t="s">
        <v>25</v>
      </c>
      <c r="J1933" s="19">
        <v>6</v>
      </c>
      <c r="K1933" s="11"/>
      <c r="L1933" s="11">
        <f>D1933*K1933</f>
        <v>0</v>
      </c>
      <c r="M1933" s="11">
        <f>IF(49999&lt;$L$9,IF($L$9&lt;100000,F1933*K1933,0),0)</f>
        <v>0</v>
      </c>
      <c r="N1933" s="11">
        <f>IF($L$9&gt;100000,H1933*K1933,0)</f>
        <v>0</v>
      </c>
    </row>
    <row r="1934" spans="2:14" s="1" customFormat="1" ht="11.1" customHeight="1" outlineLevel="3" x14ac:dyDescent="0.2">
      <c r="B1934" s="35" t="s">
        <v>3831</v>
      </c>
      <c r="C1934" s="16" t="s">
        <v>3832</v>
      </c>
      <c r="D1934" s="17">
        <v>485</v>
      </c>
      <c r="E1934" s="18" t="s">
        <v>25</v>
      </c>
      <c r="F1934" s="17">
        <v>477</v>
      </c>
      <c r="G1934" s="18" t="s">
        <v>25</v>
      </c>
      <c r="H1934" s="17">
        <v>464.5</v>
      </c>
      <c r="I1934" s="18" t="s">
        <v>25</v>
      </c>
      <c r="J1934" s="19">
        <v>6</v>
      </c>
      <c r="K1934" s="11"/>
      <c r="L1934" s="11">
        <f>D1934*K1934</f>
        <v>0</v>
      </c>
      <c r="M1934" s="11">
        <f>IF(49999&lt;$L$9,IF($L$9&lt;100000,F1934*K1934,0),0)</f>
        <v>0</v>
      </c>
      <c r="N1934" s="11">
        <f>IF($L$9&gt;100000,H1934*K1934,0)</f>
        <v>0</v>
      </c>
    </row>
    <row r="1935" spans="2:14" s="1" customFormat="1" ht="11.1" customHeight="1" outlineLevel="3" x14ac:dyDescent="0.2">
      <c r="B1935" s="35" t="s">
        <v>3833</v>
      </c>
      <c r="C1935" s="16" t="s">
        <v>3834</v>
      </c>
      <c r="D1935" s="17">
        <v>242</v>
      </c>
      <c r="E1935" s="18" t="s">
        <v>25</v>
      </c>
      <c r="F1935" s="17">
        <v>238</v>
      </c>
      <c r="G1935" s="18" t="s">
        <v>25</v>
      </c>
      <c r="H1935" s="17">
        <v>231.5</v>
      </c>
      <c r="I1935" s="18" t="s">
        <v>25</v>
      </c>
      <c r="J1935" s="19">
        <v>7</v>
      </c>
      <c r="K1935" s="11"/>
      <c r="L1935" s="11">
        <f>D1935*K1935</f>
        <v>0</v>
      </c>
      <c r="M1935" s="11">
        <f>IF(49999&lt;$L$9,IF($L$9&lt;100000,F1935*K1935,0),0)</f>
        <v>0</v>
      </c>
      <c r="N1935" s="11">
        <f>IF($L$9&gt;100000,H1935*K1935,0)</f>
        <v>0</v>
      </c>
    </row>
    <row r="1936" spans="2:14" s="1" customFormat="1" ht="11.1" customHeight="1" outlineLevel="3" x14ac:dyDescent="0.2">
      <c r="B1936" s="35" t="s">
        <v>3835</v>
      </c>
      <c r="C1936" s="16" t="s">
        <v>3836</v>
      </c>
      <c r="D1936" s="17">
        <v>190</v>
      </c>
      <c r="E1936" s="18" t="s">
        <v>25</v>
      </c>
      <c r="F1936" s="17">
        <v>187</v>
      </c>
      <c r="G1936" s="18" t="s">
        <v>25</v>
      </c>
      <c r="H1936" s="17">
        <v>182</v>
      </c>
      <c r="I1936" s="18" t="s">
        <v>25</v>
      </c>
      <c r="J1936" s="19">
        <v>14</v>
      </c>
      <c r="K1936" s="11"/>
      <c r="L1936" s="11">
        <f>D1936*K1936</f>
        <v>0</v>
      </c>
      <c r="M1936" s="11">
        <f>IF(49999&lt;$L$9,IF($L$9&lt;100000,F1936*K1936,0),0)</f>
        <v>0</v>
      </c>
      <c r="N1936" s="11">
        <f>IF($L$9&gt;100000,H1936*K1936,0)</f>
        <v>0</v>
      </c>
    </row>
    <row r="1937" spans="2:14" s="1" customFormat="1" ht="11.1" customHeight="1" outlineLevel="3" x14ac:dyDescent="0.2">
      <c r="B1937" s="35" t="s">
        <v>3837</v>
      </c>
      <c r="C1937" s="16" t="s">
        <v>3838</v>
      </c>
      <c r="D1937" s="17">
        <v>259</v>
      </c>
      <c r="E1937" s="18" t="s">
        <v>25</v>
      </c>
      <c r="F1937" s="17">
        <v>255</v>
      </c>
      <c r="G1937" s="18" t="s">
        <v>25</v>
      </c>
      <c r="H1937" s="17">
        <v>248</v>
      </c>
      <c r="I1937" s="18" t="s">
        <v>25</v>
      </c>
      <c r="J1937" s="19">
        <v>18</v>
      </c>
      <c r="K1937" s="11"/>
      <c r="L1937" s="11">
        <f>D1937*K1937</f>
        <v>0</v>
      </c>
      <c r="M1937" s="11">
        <f>IF(49999&lt;$L$9,IF($L$9&lt;100000,F1937*K1937,0),0)</f>
        <v>0</v>
      </c>
      <c r="N1937" s="11">
        <f>IF($L$9&gt;100000,H1937*K1937,0)</f>
        <v>0</v>
      </c>
    </row>
    <row r="1938" spans="2:14" s="1" customFormat="1" ht="11.1" customHeight="1" outlineLevel="3" x14ac:dyDescent="0.2">
      <c r="B1938" s="35" t="s">
        <v>3839</v>
      </c>
      <c r="C1938" s="16" t="s">
        <v>3840</v>
      </c>
      <c r="D1938" s="17">
        <v>268</v>
      </c>
      <c r="E1938" s="18" t="s">
        <v>25</v>
      </c>
      <c r="F1938" s="17">
        <v>263</v>
      </c>
      <c r="G1938" s="18" t="s">
        <v>25</v>
      </c>
      <c r="H1938" s="17">
        <v>257</v>
      </c>
      <c r="I1938" s="18" t="s">
        <v>25</v>
      </c>
      <c r="J1938" s="19">
        <v>16</v>
      </c>
      <c r="K1938" s="11"/>
      <c r="L1938" s="11">
        <f>D1938*K1938</f>
        <v>0</v>
      </c>
      <c r="M1938" s="11">
        <f>IF(49999&lt;$L$9,IF($L$9&lt;100000,F1938*K1938,0),0)</f>
        <v>0</v>
      </c>
      <c r="N1938" s="11">
        <f>IF($L$9&gt;100000,H1938*K1938,0)</f>
        <v>0</v>
      </c>
    </row>
    <row r="1939" spans="2:14" s="1" customFormat="1" ht="11.1" customHeight="1" outlineLevel="3" x14ac:dyDescent="0.2">
      <c r="B1939" s="35" t="s">
        <v>3841</v>
      </c>
      <c r="C1939" s="16" t="s">
        <v>3842</v>
      </c>
      <c r="D1939" s="17">
        <v>380</v>
      </c>
      <c r="E1939" s="18" t="s">
        <v>25</v>
      </c>
      <c r="F1939" s="17">
        <v>373</v>
      </c>
      <c r="G1939" s="18" t="s">
        <v>25</v>
      </c>
      <c r="H1939" s="17">
        <v>364</v>
      </c>
      <c r="I1939" s="18" t="s">
        <v>25</v>
      </c>
      <c r="J1939" s="19">
        <v>3</v>
      </c>
      <c r="K1939" s="11"/>
      <c r="L1939" s="11">
        <f>D1939*K1939</f>
        <v>0</v>
      </c>
      <c r="M1939" s="11">
        <f>IF(49999&lt;$L$9,IF($L$9&lt;100000,F1939*K1939,0),0)</f>
        <v>0</v>
      </c>
      <c r="N1939" s="11">
        <f>IF($L$9&gt;100000,H1939*K1939,0)</f>
        <v>0</v>
      </c>
    </row>
    <row r="1940" spans="2:14" s="1" customFormat="1" ht="21.95" customHeight="1" outlineLevel="3" x14ac:dyDescent="0.2">
      <c r="B1940" s="35" t="s">
        <v>3843</v>
      </c>
      <c r="C1940" s="16" t="s">
        <v>3844</v>
      </c>
      <c r="D1940" s="17">
        <v>269</v>
      </c>
      <c r="E1940" s="18" t="s">
        <v>25</v>
      </c>
      <c r="F1940" s="17">
        <v>254</v>
      </c>
      <c r="G1940" s="18" t="s">
        <v>25</v>
      </c>
      <c r="H1940" s="17">
        <v>244</v>
      </c>
      <c r="I1940" s="18" t="s">
        <v>25</v>
      </c>
      <c r="J1940" s="19">
        <v>1</v>
      </c>
      <c r="K1940" s="11"/>
      <c r="L1940" s="11">
        <f>D1940*K1940</f>
        <v>0</v>
      </c>
      <c r="M1940" s="11">
        <f>IF(49999&lt;$L$9,IF($L$9&lt;100000,F1940*K1940,0),0)</f>
        <v>0</v>
      </c>
      <c r="N1940" s="11">
        <f>IF($L$9&gt;100000,H1940*K1940,0)</f>
        <v>0</v>
      </c>
    </row>
    <row r="1941" spans="2:14" s="1" customFormat="1" ht="21.95" customHeight="1" outlineLevel="3" x14ac:dyDescent="0.2">
      <c r="B1941" s="35" t="s">
        <v>3845</v>
      </c>
      <c r="C1941" s="16" t="s">
        <v>3846</v>
      </c>
      <c r="D1941" s="17">
        <v>180</v>
      </c>
      <c r="E1941" s="18" t="s">
        <v>25</v>
      </c>
      <c r="F1941" s="17">
        <v>176</v>
      </c>
      <c r="G1941" s="18" t="s">
        <v>25</v>
      </c>
      <c r="H1941" s="17">
        <v>168</v>
      </c>
      <c r="I1941" s="18" t="s">
        <v>25</v>
      </c>
      <c r="J1941" s="19">
        <v>1</v>
      </c>
      <c r="K1941" s="11"/>
      <c r="L1941" s="11">
        <f>D1941*K1941</f>
        <v>0</v>
      </c>
      <c r="M1941" s="11">
        <f>IF(49999&lt;$L$9,IF($L$9&lt;100000,F1941*K1941,0),0)</f>
        <v>0</v>
      </c>
      <c r="N1941" s="11">
        <f>IF($L$9&gt;100000,H1941*K1941,0)</f>
        <v>0</v>
      </c>
    </row>
    <row r="1942" spans="2:14" s="1" customFormat="1" ht="21.95" customHeight="1" outlineLevel="3" x14ac:dyDescent="0.2">
      <c r="B1942" s="35" t="s">
        <v>3847</v>
      </c>
      <c r="C1942" s="16" t="s">
        <v>3848</v>
      </c>
      <c r="D1942" s="17">
        <v>190</v>
      </c>
      <c r="E1942" s="18" t="s">
        <v>25</v>
      </c>
      <c r="F1942" s="17">
        <v>180</v>
      </c>
      <c r="G1942" s="18" t="s">
        <v>25</v>
      </c>
      <c r="H1942" s="17">
        <v>172.5</v>
      </c>
      <c r="I1942" s="18" t="s">
        <v>25</v>
      </c>
      <c r="J1942" s="19">
        <v>4</v>
      </c>
      <c r="K1942" s="11"/>
      <c r="L1942" s="11">
        <f>D1942*K1942</f>
        <v>0</v>
      </c>
      <c r="M1942" s="11">
        <f>IF(49999&lt;$L$9,IF($L$9&lt;100000,F1942*K1942,0),0)</f>
        <v>0</v>
      </c>
      <c r="N1942" s="11">
        <f>IF($L$9&gt;100000,H1942*K1942,0)</f>
        <v>0</v>
      </c>
    </row>
    <row r="1943" spans="2:14" s="1" customFormat="1" ht="21.95" customHeight="1" outlineLevel="3" x14ac:dyDescent="0.2">
      <c r="B1943" s="35" t="s">
        <v>3849</v>
      </c>
      <c r="C1943" s="16" t="s">
        <v>3850</v>
      </c>
      <c r="D1943" s="17">
        <v>659</v>
      </c>
      <c r="E1943" s="18" t="s">
        <v>25</v>
      </c>
      <c r="F1943" s="17">
        <v>624</v>
      </c>
      <c r="G1943" s="18" t="s">
        <v>25</v>
      </c>
      <c r="H1943" s="17">
        <v>598.5</v>
      </c>
      <c r="I1943" s="18" t="s">
        <v>25</v>
      </c>
      <c r="J1943" s="19">
        <v>6</v>
      </c>
      <c r="K1943" s="11"/>
      <c r="L1943" s="11">
        <f>D1943*K1943</f>
        <v>0</v>
      </c>
      <c r="M1943" s="11">
        <f>IF(49999&lt;$L$9,IF($L$9&lt;100000,F1943*K1943,0),0)</f>
        <v>0</v>
      </c>
      <c r="N1943" s="11">
        <f>IF($L$9&gt;100000,H1943*K1943,0)</f>
        <v>0</v>
      </c>
    </row>
    <row r="1944" spans="2:14" s="1" customFormat="1" ht="21.95" customHeight="1" outlineLevel="3" x14ac:dyDescent="0.2">
      <c r="B1944" s="35" t="s">
        <v>3851</v>
      </c>
      <c r="C1944" s="16" t="s">
        <v>3852</v>
      </c>
      <c r="D1944" s="17">
        <v>768</v>
      </c>
      <c r="E1944" s="18" t="s">
        <v>25</v>
      </c>
      <c r="F1944" s="17">
        <v>755</v>
      </c>
      <c r="G1944" s="18" t="s">
        <v>25</v>
      </c>
      <c r="H1944" s="17">
        <v>724.5</v>
      </c>
      <c r="I1944" s="18" t="s">
        <v>25</v>
      </c>
      <c r="J1944" s="19">
        <v>5</v>
      </c>
      <c r="K1944" s="11"/>
      <c r="L1944" s="11">
        <f>D1944*K1944</f>
        <v>0</v>
      </c>
      <c r="M1944" s="11">
        <f>IF(49999&lt;$L$9,IF($L$9&lt;100000,F1944*K1944,0),0)</f>
        <v>0</v>
      </c>
      <c r="N1944" s="11">
        <f>IF($L$9&gt;100000,H1944*K1944,0)</f>
        <v>0</v>
      </c>
    </row>
    <row r="1945" spans="2:14" s="1" customFormat="1" ht="21.95" customHeight="1" outlineLevel="3" x14ac:dyDescent="0.2">
      <c r="B1945" s="35" t="s">
        <v>3853</v>
      </c>
      <c r="C1945" s="16" t="s">
        <v>3854</v>
      </c>
      <c r="D1945" s="17">
        <v>661</v>
      </c>
      <c r="E1945" s="18" t="s">
        <v>25</v>
      </c>
      <c r="F1945" s="17">
        <v>648</v>
      </c>
      <c r="G1945" s="18" t="s">
        <v>25</v>
      </c>
      <c r="H1945" s="17">
        <v>617.5</v>
      </c>
      <c r="I1945" s="18" t="s">
        <v>25</v>
      </c>
      <c r="J1945" s="19">
        <v>1</v>
      </c>
      <c r="K1945" s="11"/>
      <c r="L1945" s="11">
        <f>D1945*K1945</f>
        <v>0</v>
      </c>
      <c r="M1945" s="11">
        <f>IF(49999&lt;$L$9,IF($L$9&lt;100000,F1945*K1945,0),0)</f>
        <v>0</v>
      </c>
      <c r="N1945" s="11">
        <f>IF($L$9&gt;100000,H1945*K1945,0)</f>
        <v>0</v>
      </c>
    </row>
    <row r="1946" spans="2:14" s="1" customFormat="1" ht="21.95" customHeight="1" outlineLevel="3" x14ac:dyDescent="0.2">
      <c r="B1946" s="35" t="s">
        <v>3855</v>
      </c>
      <c r="C1946" s="16" t="s">
        <v>3856</v>
      </c>
      <c r="D1946" s="17">
        <v>874</v>
      </c>
      <c r="E1946" s="18" t="s">
        <v>25</v>
      </c>
      <c r="F1946" s="17">
        <v>887</v>
      </c>
      <c r="G1946" s="18" t="s">
        <v>25</v>
      </c>
      <c r="H1946" s="17">
        <v>819</v>
      </c>
      <c r="I1946" s="18" t="s">
        <v>25</v>
      </c>
      <c r="J1946" s="19">
        <v>64</v>
      </c>
      <c r="K1946" s="11"/>
      <c r="L1946" s="11">
        <f>D1946*K1946</f>
        <v>0</v>
      </c>
      <c r="M1946" s="11">
        <f>IF(49999&lt;$L$9,IF($L$9&lt;100000,F1946*K1946,0),0)</f>
        <v>0</v>
      </c>
      <c r="N1946" s="11">
        <f>IF($L$9&gt;100000,H1946*K1946,0)</f>
        <v>0</v>
      </c>
    </row>
    <row r="1947" spans="2:14" s="1" customFormat="1" ht="21.95" customHeight="1" outlineLevel="3" x14ac:dyDescent="0.2">
      <c r="B1947" s="35" t="s">
        <v>3857</v>
      </c>
      <c r="C1947" s="16" t="s">
        <v>3858</v>
      </c>
      <c r="D1947" s="17">
        <v>496</v>
      </c>
      <c r="E1947" s="18" t="s">
        <v>25</v>
      </c>
      <c r="F1947" s="17">
        <v>504</v>
      </c>
      <c r="G1947" s="18" t="s">
        <v>25</v>
      </c>
      <c r="H1947" s="17">
        <v>465</v>
      </c>
      <c r="I1947" s="18" t="s">
        <v>25</v>
      </c>
      <c r="J1947" s="19">
        <v>136</v>
      </c>
      <c r="K1947" s="11"/>
      <c r="L1947" s="11">
        <f>D1947*K1947</f>
        <v>0</v>
      </c>
      <c r="M1947" s="11">
        <f>IF(49999&lt;$L$9,IF($L$9&lt;100000,F1947*K1947,0),0)</f>
        <v>0</v>
      </c>
      <c r="N1947" s="11">
        <f>IF($L$9&gt;100000,H1947*K1947,0)</f>
        <v>0</v>
      </c>
    </row>
    <row r="1948" spans="2:14" s="1" customFormat="1" ht="21.95" customHeight="1" outlineLevel="3" x14ac:dyDescent="0.2">
      <c r="B1948" s="35" t="s">
        <v>3859</v>
      </c>
      <c r="C1948" s="16" t="s">
        <v>3860</v>
      </c>
      <c r="D1948" s="17">
        <v>91</v>
      </c>
      <c r="E1948" s="18" t="s">
        <v>25</v>
      </c>
      <c r="F1948" s="17">
        <v>87</v>
      </c>
      <c r="G1948" s="18" t="s">
        <v>25</v>
      </c>
      <c r="H1948" s="17">
        <v>79</v>
      </c>
      <c r="I1948" s="18" t="s">
        <v>25</v>
      </c>
      <c r="J1948" s="19">
        <v>108</v>
      </c>
      <c r="K1948" s="11"/>
      <c r="L1948" s="11">
        <f>D1948*K1948</f>
        <v>0</v>
      </c>
      <c r="M1948" s="11">
        <f>IF(49999&lt;$L$9,IF($L$9&lt;100000,F1948*K1948,0),0)</f>
        <v>0</v>
      </c>
      <c r="N1948" s="11">
        <f>IF($L$9&gt;100000,H1948*K1948,0)</f>
        <v>0</v>
      </c>
    </row>
    <row r="1949" spans="2:14" s="1" customFormat="1" ht="21.95" customHeight="1" outlineLevel="3" x14ac:dyDescent="0.2">
      <c r="B1949" s="35" t="s">
        <v>3861</v>
      </c>
      <c r="C1949" s="16" t="s">
        <v>3862</v>
      </c>
      <c r="D1949" s="17">
        <v>261</v>
      </c>
      <c r="E1949" s="18" t="s">
        <v>25</v>
      </c>
      <c r="F1949" s="17">
        <v>247</v>
      </c>
      <c r="G1949" s="18" t="s">
        <v>25</v>
      </c>
      <c r="H1949" s="17">
        <v>237</v>
      </c>
      <c r="I1949" s="18" t="s">
        <v>25</v>
      </c>
      <c r="J1949" s="19">
        <v>5</v>
      </c>
      <c r="K1949" s="11"/>
      <c r="L1949" s="11">
        <f>D1949*K1949</f>
        <v>0</v>
      </c>
      <c r="M1949" s="11">
        <f>IF(49999&lt;$L$9,IF($L$9&lt;100000,F1949*K1949,0),0)</f>
        <v>0</v>
      </c>
      <c r="N1949" s="11">
        <f>IF($L$9&gt;100000,H1949*K1949,0)</f>
        <v>0</v>
      </c>
    </row>
    <row r="1950" spans="2:14" s="1" customFormat="1" ht="21.95" customHeight="1" outlineLevel="3" x14ac:dyDescent="0.2">
      <c r="B1950" s="35" t="s">
        <v>3863</v>
      </c>
      <c r="C1950" s="16" t="s">
        <v>3864</v>
      </c>
      <c r="D1950" s="17">
        <v>84</v>
      </c>
      <c r="E1950" s="18" t="s">
        <v>25</v>
      </c>
      <c r="F1950" s="17">
        <v>81</v>
      </c>
      <c r="G1950" s="18" t="s">
        <v>25</v>
      </c>
      <c r="H1950" s="17">
        <v>75</v>
      </c>
      <c r="I1950" s="18" t="s">
        <v>25</v>
      </c>
      <c r="J1950" s="19">
        <v>170</v>
      </c>
      <c r="K1950" s="11"/>
      <c r="L1950" s="11">
        <f>D1950*K1950</f>
        <v>0</v>
      </c>
      <c r="M1950" s="11">
        <f>IF(49999&lt;$L$9,IF($L$9&lt;100000,F1950*K1950,0),0)</f>
        <v>0</v>
      </c>
      <c r="N1950" s="11">
        <f>IF($L$9&gt;100000,H1950*K1950,0)</f>
        <v>0</v>
      </c>
    </row>
    <row r="1951" spans="2:14" s="1" customFormat="1" ht="21.95" customHeight="1" outlineLevel="3" x14ac:dyDescent="0.2">
      <c r="B1951" s="35" t="s">
        <v>3865</v>
      </c>
      <c r="C1951" s="16" t="s">
        <v>3866</v>
      </c>
      <c r="D1951" s="17">
        <v>268</v>
      </c>
      <c r="E1951" s="18" t="s">
        <v>25</v>
      </c>
      <c r="F1951" s="17">
        <v>259</v>
      </c>
      <c r="G1951" s="18" t="s">
        <v>25</v>
      </c>
      <c r="H1951" s="17">
        <v>239.5</v>
      </c>
      <c r="I1951" s="18" t="s">
        <v>25</v>
      </c>
      <c r="J1951" s="19">
        <v>48</v>
      </c>
      <c r="K1951" s="11"/>
      <c r="L1951" s="11">
        <f>D1951*K1951</f>
        <v>0</v>
      </c>
      <c r="M1951" s="11">
        <f>IF(49999&lt;$L$9,IF($L$9&lt;100000,F1951*K1951,0),0)</f>
        <v>0</v>
      </c>
      <c r="N1951" s="11">
        <f>IF($L$9&gt;100000,H1951*K1951,0)</f>
        <v>0</v>
      </c>
    </row>
    <row r="1952" spans="2:14" s="1" customFormat="1" ht="9.9499999999999993" customHeight="1" outlineLevel="2" x14ac:dyDescent="0.2">
      <c r="B1952" s="22" t="s">
        <v>3867</v>
      </c>
      <c r="C1952" s="23"/>
      <c r="D1952" s="24"/>
      <c r="E1952" s="24"/>
      <c r="F1952" s="24"/>
      <c r="G1952" s="24"/>
      <c r="H1952" s="24"/>
      <c r="I1952" s="24"/>
      <c r="J1952" s="15"/>
      <c r="K1952" s="15"/>
      <c r="L1952" s="15">
        <f>D1952*K1952</f>
        <v>0</v>
      </c>
      <c r="M1952" s="15">
        <f>IF(49999&lt;$L$9,IF($L$9&lt;100000,F1952*K1952,0),0)</f>
        <v>0</v>
      </c>
      <c r="N1952" s="15">
        <f>IF($L$9&gt;100000,H1952*K1952,0)</f>
        <v>0</v>
      </c>
    </row>
    <row r="1953" spans="2:14" s="1" customFormat="1" ht="21.95" customHeight="1" outlineLevel="3" x14ac:dyDescent="0.2">
      <c r="B1953" s="35" t="s">
        <v>3868</v>
      </c>
      <c r="C1953" s="16" t="s">
        <v>3869</v>
      </c>
      <c r="D1953" s="17">
        <v>233</v>
      </c>
      <c r="E1953" s="18" t="s">
        <v>25</v>
      </c>
      <c r="F1953" s="17">
        <v>228</v>
      </c>
      <c r="G1953" s="18" t="s">
        <v>25</v>
      </c>
      <c r="H1953" s="17">
        <v>217.5</v>
      </c>
      <c r="I1953" s="18" t="s">
        <v>25</v>
      </c>
      <c r="J1953" s="19">
        <v>5</v>
      </c>
      <c r="K1953" s="11"/>
      <c r="L1953" s="11">
        <f>D1953*K1953</f>
        <v>0</v>
      </c>
      <c r="M1953" s="11">
        <f>IF(49999&lt;$L$9,IF($L$9&lt;100000,F1953*K1953,0),0)</f>
        <v>0</v>
      </c>
      <c r="N1953" s="11">
        <f>IF($L$9&gt;100000,H1953*K1953,0)</f>
        <v>0</v>
      </c>
    </row>
    <row r="1954" spans="2:14" s="1" customFormat="1" ht="21.95" customHeight="1" outlineLevel="3" x14ac:dyDescent="0.2">
      <c r="B1954" s="35" t="s">
        <v>3870</v>
      </c>
      <c r="C1954" s="16" t="s">
        <v>3871</v>
      </c>
      <c r="D1954" s="17">
        <v>145</v>
      </c>
      <c r="E1954" s="18" t="s">
        <v>25</v>
      </c>
      <c r="F1954" s="17">
        <v>142</v>
      </c>
      <c r="G1954" s="18" t="s">
        <v>25</v>
      </c>
      <c r="H1954" s="17">
        <v>135.5</v>
      </c>
      <c r="I1954" s="18" t="s">
        <v>25</v>
      </c>
      <c r="J1954" s="19">
        <v>7</v>
      </c>
      <c r="K1954" s="11"/>
      <c r="L1954" s="11">
        <f>D1954*K1954</f>
        <v>0</v>
      </c>
      <c r="M1954" s="11">
        <f>IF(49999&lt;$L$9,IF($L$9&lt;100000,F1954*K1954,0),0)</f>
        <v>0</v>
      </c>
      <c r="N1954" s="11">
        <f>IF($L$9&gt;100000,H1954*K1954,0)</f>
        <v>0</v>
      </c>
    </row>
    <row r="1955" spans="2:14" s="1" customFormat="1" ht="21.95" customHeight="1" outlineLevel="3" x14ac:dyDescent="0.2">
      <c r="B1955" s="35" t="s">
        <v>3872</v>
      </c>
      <c r="C1955" s="16" t="s">
        <v>3873</v>
      </c>
      <c r="D1955" s="17">
        <v>119</v>
      </c>
      <c r="E1955" s="18" t="s">
        <v>25</v>
      </c>
      <c r="F1955" s="17">
        <v>113</v>
      </c>
      <c r="G1955" s="18" t="s">
        <v>25</v>
      </c>
      <c r="H1955" s="17">
        <v>104</v>
      </c>
      <c r="I1955" s="18" t="s">
        <v>25</v>
      </c>
      <c r="J1955" s="19">
        <v>12</v>
      </c>
      <c r="K1955" s="11"/>
      <c r="L1955" s="11">
        <f>D1955*K1955</f>
        <v>0</v>
      </c>
      <c r="M1955" s="11">
        <f>IF(49999&lt;$L$9,IF($L$9&lt;100000,F1955*K1955,0),0)</f>
        <v>0</v>
      </c>
      <c r="N1955" s="11">
        <f>IF($L$9&gt;100000,H1955*K1955,0)</f>
        <v>0</v>
      </c>
    </row>
    <row r="1956" spans="2:14" s="1" customFormat="1" ht="21.95" customHeight="1" outlineLevel="3" x14ac:dyDescent="0.2">
      <c r="B1956" s="35" t="s">
        <v>3874</v>
      </c>
      <c r="C1956" s="16" t="s">
        <v>3875</v>
      </c>
      <c r="D1956" s="20">
        <v>2119</v>
      </c>
      <c r="E1956" s="18" t="s">
        <v>25</v>
      </c>
      <c r="F1956" s="20">
        <v>2034</v>
      </c>
      <c r="G1956" s="18" t="s">
        <v>25</v>
      </c>
      <c r="H1956" s="20">
        <v>1949.5</v>
      </c>
      <c r="I1956" s="18" t="s">
        <v>25</v>
      </c>
      <c r="J1956" s="19">
        <v>2</v>
      </c>
      <c r="K1956" s="11"/>
      <c r="L1956" s="11">
        <f>D1956*K1956</f>
        <v>0</v>
      </c>
      <c r="M1956" s="11">
        <f>IF(49999&lt;$L$9,IF($L$9&lt;100000,F1956*K1956,0),0)</f>
        <v>0</v>
      </c>
      <c r="N1956" s="11">
        <f>IF($L$9&gt;100000,H1956*K1956,0)</f>
        <v>0</v>
      </c>
    </row>
    <row r="1957" spans="2:14" s="1" customFormat="1" ht="11.1" customHeight="1" outlineLevel="3" x14ac:dyDescent="0.2">
      <c r="B1957" s="35" t="s">
        <v>3876</v>
      </c>
      <c r="C1957" s="16" t="s">
        <v>3877</v>
      </c>
      <c r="D1957" s="17">
        <v>450</v>
      </c>
      <c r="E1957" s="18" t="s">
        <v>25</v>
      </c>
      <c r="F1957" s="17">
        <v>450</v>
      </c>
      <c r="G1957" s="18" t="s">
        <v>25</v>
      </c>
      <c r="H1957" s="17">
        <v>450</v>
      </c>
      <c r="I1957" s="18" t="s">
        <v>25</v>
      </c>
      <c r="J1957" s="19">
        <v>3</v>
      </c>
      <c r="K1957" s="11"/>
      <c r="L1957" s="11">
        <f>D1957*K1957</f>
        <v>0</v>
      </c>
      <c r="M1957" s="11">
        <f>IF(49999&lt;$L$9,IF($L$9&lt;100000,F1957*K1957,0),0)</f>
        <v>0</v>
      </c>
      <c r="N1957" s="11">
        <f>IF($L$9&gt;100000,H1957*K1957,0)</f>
        <v>0</v>
      </c>
    </row>
    <row r="1958" spans="2:14" s="1" customFormat="1" ht="21.95" customHeight="1" outlineLevel="3" x14ac:dyDescent="0.2">
      <c r="B1958" s="35" t="s">
        <v>3878</v>
      </c>
      <c r="C1958" s="16" t="s">
        <v>3879</v>
      </c>
      <c r="D1958" s="20">
        <v>2250</v>
      </c>
      <c r="E1958" s="18" t="s">
        <v>25</v>
      </c>
      <c r="F1958" s="20">
        <v>2160</v>
      </c>
      <c r="G1958" s="18" t="s">
        <v>25</v>
      </c>
      <c r="H1958" s="20">
        <v>2070</v>
      </c>
      <c r="I1958" s="18" t="s">
        <v>25</v>
      </c>
      <c r="J1958" s="19">
        <v>1</v>
      </c>
      <c r="K1958" s="11"/>
      <c r="L1958" s="11">
        <f>D1958*K1958</f>
        <v>0</v>
      </c>
      <c r="M1958" s="11">
        <f>IF(49999&lt;$L$9,IF($L$9&lt;100000,F1958*K1958,0),0)</f>
        <v>0</v>
      </c>
      <c r="N1958" s="11">
        <f>IF($L$9&gt;100000,H1958*K1958,0)</f>
        <v>0</v>
      </c>
    </row>
    <row r="1959" spans="2:14" s="1" customFormat="1" ht="21.95" customHeight="1" outlineLevel="3" x14ac:dyDescent="0.2">
      <c r="B1959" s="35" t="s">
        <v>3880</v>
      </c>
      <c r="C1959" s="16" t="s">
        <v>3881</v>
      </c>
      <c r="D1959" s="17">
        <v>210</v>
      </c>
      <c r="E1959" s="18" t="s">
        <v>25</v>
      </c>
      <c r="F1959" s="17">
        <v>210</v>
      </c>
      <c r="G1959" s="18" t="s">
        <v>25</v>
      </c>
      <c r="H1959" s="17">
        <v>210</v>
      </c>
      <c r="I1959" s="18" t="s">
        <v>25</v>
      </c>
      <c r="J1959" s="19">
        <v>2</v>
      </c>
      <c r="K1959" s="11"/>
      <c r="L1959" s="11">
        <f>D1959*K1959</f>
        <v>0</v>
      </c>
      <c r="M1959" s="11">
        <f>IF(49999&lt;$L$9,IF($L$9&lt;100000,F1959*K1959,0),0)</f>
        <v>0</v>
      </c>
      <c r="N1959" s="11">
        <f>IF($L$9&gt;100000,H1959*K1959,0)</f>
        <v>0</v>
      </c>
    </row>
    <row r="1960" spans="2:14" s="1" customFormat="1" ht="21.95" customHeight="1" outlineLevel="3" x14ac:dyDescent="0.2">
      <c r="B1960" s="35" t="s">
        <v>3882</v>
      </c>
      <c r="C1960" s="16" t="s">
        <v>3883</v>
      </c>
      <c r="D1960" s="17">
        <v>529</v>
      </c>
      <c r="E1960" s="18" t="s">
        <v>25</v>
      </c>
      <c r="F1960" s="17">
        <v>529</v>
      </c>
      <c r="G1960" s="18" t="s">
        <v>25</v>
      </c>
      <c r="H1960" s="17">
        <v>494.5</v>
      </c>
      <c r="I1960" s="18" t="s">
        <v>25</v>
      </c>
      <c r="J1960" s="19">
        <v>2</v>
      </c>
      <c r="K1960" s="11"/>
      <c r="L1960" s="11">
        <f>D1960*K1960</f>
        <v>0</v>
      </c>
      <c r="M1960" s="11">
        <f>IF(49999&lt;$L$9,IF($L$9&lt;100000,F1960*K1960,0),0)</f>
        <v>0</v>
      </c>
      <c r="N1960" s="11">
        <f>IF($L$9&gt;100000,H1960*K1960,0)</f>
        <v>0</v>
      </c>
    </row>
    <row r="1961" spans="2:14" s="1" customFormat="1" ht="21.95" customHeight="1" outlineLevel="3" x14ac:dyDescent="0.2">
      <c r="B1961" s="35" t="s">
        <v>3884</v>
      </c>
      <c r="C1961" s="16" t="s">
        <v>3885</v>
      </c>
      <c r="D1961" s="17">
        <v>300</v>
      </c>
      <c r="E1961" s="18" t="s">
        <v>25</v>
      </c>
      <c r="F1961" s="17">
        <v>295</v>
      </c>
      <c r="G1961" s="18" t="s">
        <v>25</v>
      </c>
      <c r="H1961" s="17">
        <v>287.5</v>
      </c>
      <c r="I1961" s="18" t="s">
        <v>25</v>
      </c>
      <c r="J1961" s="19">
        <v>10</v>
      </c>
      <c r="K1961" s="11"/>
      <c r="L1961" s="11">
        <f>D1961*K1961</f>
        <v>0</v>
      </c>
      <c r="M1961" s="11">
        <f>IF(49999&lt;$L$9,IF($L$9&lt;100000,F1961*K1961,0),0)</f>
        <v>0</v>
      </c>
      <c r="N1961" s="11">
        <f>IF($L$9&gt;100000,H1961*K1961,0)</f>
        <v>0</v>
      </c>
    </row>
    <row r="1962" spans="2:14" s="1" customFormat="1" ht="21.95" customHeight="1" outlineLevel="2" x14ac:dyDescent="0.2">
      <c r="B1962" s="35" t="s">
        <v>3886</v>
      </c>
      <c r="C1962" s="16" t="s">
        <v>3887</v>
      </c>
      <c r="D1962" s="17">
        <v>550</v>
      </c>
      <c r="E1962" s="18" t="s">
        <v>25</v>
      </c>
      <c r="F1962" s="17">
        <v>541</v>
      </c>
      <c r="G1962" s="18" t="s">
        <v>25</v>
      </c>
      <c r="H1962" s="17">
        <v>519</v>
      </c>
      <c r="I1962" s="18" t="s">
        <v>25</v>
      </c>
      <c r="J1962" s="19">
        <v>3</v>
      </c>
      <c r="K1962" s="11"/>
      <c r="L1962" s="11">
        <f>D1962*K1962</f>
        <v>0</v>
      </c>
      <c r="M1962" s="11">
        <f>IF(49999&lt;$L$9,IF($L$9&lt;100000,F1962*K1962,0),0)</f>
        <v>0</v>
      </c>
      <c r="N1962" s="11">
        <f>IF($L$9&gt;100000,H1962*K1962,0)</f>
        <v>0</v>
      </c>
    </row>
    <row r="1963" spans="2:14" s="1" customFormat="1" ht="9.9499999999999993" customHeight="1" outlineLevel="1" x14ac:dyDescent="0.2">
      <c r="B1963" s="12" t="s">
        <v>3888</v>
      </c>
      <c r="C1963" s="13"/>
      <c r="D1963" s="14"/>
      <c r="E1963" s="14"/>
      <c r="F1963" s="14"/>
      <c r="G1963" s="14"/>
      <c r="H1963" s="14"/>
      <c r="I1963" s="14"/>
      <c r="J1963" s="15"/>
      <c r="K1963" s="15"/>
      <c r="L1963" s="15">
        <f>D1963*K1963</f>
        <v>0</v>
      </c>
      <c r="M1963" s="15">
        <f>IF(49999&lt;$L$9,IF($L$9&lt;100000,F1963*K1963,0),0)</f>
        <v>0</v>
      </c>
      <c r="N1963" s="15">
        <f>IF($L$9&gt;100000,H1963*K1963,0)</f>
        <v>0</v>
      </c>
    </row>
    <row r="1964" spans="2:14" s="1" customFormat="1" ht="21.95" customHeight="1" outlineLevel="2" x14ac:dyDescent="0.2">
      <c r="B1964" s="35" t="s">
        <v>3889</v>
      </c>
      <c r="C1964" s="16" t="s">
        <v>3890</v>
      </c>
      <c r="D1964" s="17">
        <v>16</v>
      </c>
      <c r="E1964" s="18" t="s">
        <v>25</v>
      </c>
      <c r="F1964" s="17">
        <v>15</v>
      </c>
      <c r="G1964" s="18" t="s">
        <v>25</v>
      </c>
      <c r="H1964" s="17">
        <v>14.5</v>
      </c>
      <c r="I1964" s="18" t="s">
        <v>25</v>
      </c>
      <c r="J1964" s="19">
        <v>232</v>
      </c>
      <c r="K1964" s="11"/>
      <c r="L1964" s="11">
        <f>D1964*K1964</f>
        <v>0</v>
      </c>
      <c r="M1964" s="11">
        <f>IF(49999&lt;$L$9,IF($L$9&lt;100000,F1964*K1964,0),0)</f>
        <v>0</v>
      </c>
      <c r="N1964" s="11">
        <f>IF($L$9&gt;100000,H1964*K1964,0)</f>
        <v>0</v>
      </c>
    </row>
    <row r="1965" spans="2:14" s="1" customFormat="1" ht="21.95" customHeight="1" outlineLevel="2" x14ac:dyDescent="0.2">
      <c r="B1965" s="35" t="s">
        <v>3891</v>
      </c>
      <c r="C1965" s="16" t="s">
        <v>3892</v>
      </c>
      <c r="D1965" s="17">
        <v>13</v>
      </c>
      <c r="E1965" s="18" t="s">
        <v>25</v>
      </c>
      <c r="F1965" s="17">
        <v>12</v>
      </c>
      <c r="G1965" s="18" t="s">
        <v>25</v>
      </c>
      <c r="H1965" s="17">
        <v>11.5</v>
      </c>
      <c r="I1965" s="18" t="s">
        <v>25</v>
      </c>
      <c r="J1965" s="19">
        <v>150</v>
      </c>
      <c r="K1965" s="11"/>
      <c r="L1965" s="11">
        <f>D1965*K1965</f>
        <v>0</v>
      </c>
      <c r="M1965" s="11">
        <f>IF(49999&lt;$L$9,IF($L$9&lt;100000,F1965*K1965,0),0)</f>
        <v>0</v>
      </c>
      <c r="N1965" s="11">
        <f>IF($L$9&gt;100000,H1965*K1965,0)</f>
        <v>0</v>
      </c>
    </row>
    <row r="1966" spans="2:14" s="1" customFormat="1" ht="21.95" customHeight="1" outlineLevel="2" x14ac:dyDescent="0.2">
      <c r="B1966" s="35" t="s">
        <v>3893</v>
      </c>
      <c r="C1966" s="16" t="s">
        <v>3894</v>
      </c>
      <c r="D1966" s="17">
        <v>3</v>
      </c>
      <c r="E1966" s="18" t="s">
        <v>25</v>
      </c>
      <c r="F1966" s="17">
        <v>3</v>
      </c>
      <c r="G1966" s="18" t="s">
        <v>25</v>
      </c>
      <c r="H1966" s="17">
        <v>2.5</v>
      </c>
      <c r="I1966" s="18" t="s">
        <v>25</v>
      </c>
      <c r="J1966" s="19">
        <v>20</v>
      </c>
      <c r="K1966" s="11"/>
      <c r="L1966" s="11">
        <f>D1966*K1966</f>
        <v>0</v>
      </c>
      <c r="M1966" s="11">
        <f>IF(49999&lt;$L$9,IF($L$9&lt;100000,F1966*K1966,0),0)</f>
        <v>0</v>
      </c>
      <c r="N1966" s="11">
        <f>IF($L$9&gt;100000,H1966*K1966,0)</f>
        <v>0</v>
      </c>
    </row>
    <row r="1967" spans="2:14" s="1" customFormat="1" ht="21.95" customHeight="1" outlineLevel="2" x14ac:dyDescent="0.2">
      <c r="B1967" s="35" t="s">
        <v>3895</v>
      </c>
      <c r="C1967" s="16" t="s">
        <v>3896</v>
      </c>
      <c r="D1967" s="17">
        <v>6</v>
      </c>
      <c r="E1967" s="18" t="s">
        <v>25</v>
      </c>
      <c r="F1967" s="17">
        <v>6</v>
      </c>
      <c r="G1967" s="18" t="s">
        <v>25</v>
      </c>
      <c r="H1967" s="17">
        <v>5.5</v>
      </c>
      <c r="I1967" s="18" t="s">
        <v>25</v>
      </c>
      <c r="J1967" s="19">
        <v>39</v>
      </c>
      <c r="K1967" s="11"/>
      <c r="L1967" s="11">
        <f>D1967*K1967</f>
        <v>0</v>
      </c>
      <c r="M1967" s="11">
        <f>IF(49999&lt;$L$9,IF($L$9&lt;100000,F1967*K1967,0),0)</f>
        <v>0</v>
      </c>
      <c r="N1967" s="11">
        <f>IF($L$9&gt;100000,H1967*K1967,0)</f>
        <v>0</v>
      </c>
    </row>
    <row r="1968" spans="2:14" s="1" customFormat="1" ht="11.1" customHeight="1" outlineLevel="2" x14ac:dyDescent="0.2">
      <c r="B1968" s="35" t="s">
        <v>3897</v>
      </c>
      <c r="C1968" s="16" t="s">
        <v>3898</v>
      </c>
      <c r="D1968" s="17">
        <v>9</v>
      </c>
      <c r="E1968" s="18" t="s">
        <v>25</v>
      </c>
      <c r="F1968" s="17">
        <v>9</v>
      </c>
      <c r="G1968" s="18" t="s">
        <v>25</v>
      </c>
      <c r="H1968" s="17">
        <v>8.5</v>
      </c>
      <c r="I1968" s="18" t="s">
        <v>25</v>
      </c>
      <c r="J1968" s="19">
        <v>40</v>
      </c>
      <c r="K1968" s="11"/>
      <c r="L1968" s="11">
        <f>D1968*K1968</f>
        <v>0</v>
      </c>
      <c r="M1968" s="11">
        <f>IF(49999&lt;$L$9,IF($L$9&lt;100000,F1968*K1968,0),0)</f>
        <v>0</v>
      </c>
      <c r="N1968" s="11">
        <f>IF($L$9&gt;100000,H1968*K1968,0)</f>
        <v>0</v>
      </c>
    </row>
    <row r="1969" spans="2:14" s="1" customFormat="1" ht="11.1" customHeight="1" outlineLevel="2" x14ac:dyDescent="0.2">
      <c r="B1969" s="35" t="s">
        <v>3899</v>
      </c>
      <c r="C1969" s="16" t="s">
        <v>3900</v>
      </c>
      <c r="D1969" s="17">
        <v>8</v>
      </c>
      <c r="E1969" s="18" t="s">
        <v>25</v>
      </c>
      <c r="F1969" s="17">
        <v>8</v>
      </c>
      <c r="G1969" s="18" t="s">
        <v>25</v>
      </c>
      <c r="H1969" s="17">
        <v>7.5</v>
      </c>
      <c r="I1969" s="18" t="s">
        <v>25</v>
      </c>
      <c r="J1969" s="19">
        <v>165</v>
      </c>
      <c r="K1969" s="11"/>
      <c r="L1969" s="11">
        <f>D1969*K1969</f>
        <v>0</v>
      </c>
      <c r="M1969" s="11">
        <f>IF(49999&lt;$L$9,IF($L$9&lt;100000,F1969*K1969,0),0)</f>
        <v>0</v>
      </c>
      <c r="N1969" s="11">
        <f>IF($L$9&gt;100000,H1969*K1969,0)</f>
        <v>0</v>
      </c>
    </row>
    <row r="1970" spans="2:14" s="1" customFormat="1" ht="21.95" customHeight="1" outlineLevel="2" x14ac:dyDescent="0.2">
      <c r="B1970" s="35" t="s">
        <v>3901</v>
      </c>
      <c r="C1970" s="16" t="s">
        <v>3902</v>
      </c>
      <c r="D1970" s="17">
        <v>3</v>
      </c>
      <c r="E1970" s="18" t="s">
        <v>25</v>
      </c>
      <c r="F1970" s="17">
        <v>3</v>
      </c>
      <c r="G1970" s="18" t="s">
        <v>25</v>
      </c>
      <c r="H1970" s="17">
        <v>2.5</v>
      </c>
      <c r="I1970" s="18" t="s">
        <v>25</v>
      </c>
      <c r="J1970" s="19">
        <v>40</v>
      </c>
      <c r="K1970" s="11"/>
      <c r="L1970" s="11">
        <f>D1970*K1970</f>
        <v>0</v>
      </c>
      <c r="M1970" s="11">
        <f>IF(49999&lt;$L$9,IF($L$9&lt;100000,F1970*K1970,0),0)</f>
        <v>0</v>
      </c>
      <c r="N1970" s="11">
        <f>IF($L$9&gt;100000,H1970*K1970,0)</f>
        <v>0</v>
      </c>
    </row>
    <row r="1971" spans="2:14" s="1" customFormat="1" ht="11.1" customHeight="1" outlineLevel="2" x14ac:dyDescent="0.2">
      <c r="B1971" s="35" t="s">
        <v>3903</v>
      </c>
      <c r="C1971" s="16" t="s">
        <v>3904</v>
      </c>
      <c r="D1971" s="17">
        <v>12</v>
      </c>
      <c r="E1971" s="18" t="s">
        <v>25</v>
      </c>
      <c r="F1971" s="17">
        <v>12</v>
      </c>
      <c r="G1971" s="18" t="s">
        <v>25</v>
      </c>
      <c r="H1971" s="17">
        <v>11.5</v>
      </c>
      <c r="I1971" s="18" t="s">
        <v>25</v>
      </c>
      <c r="J1971" s="19">
        <v>14</v>
      </c>
      <c r="K1971" s="11"/>
      <c r="L1971" s="11">
        <f>D1971*K1971</f>
        <v>0</v>
      </c>
      <c r="M1971" s="11">
        <f>IF(49999&lt;$L$9,IF($L$9&lt;100000,F1971*K1971,0),0)</f>
        <v>0</v>
      </c>
      <c r="N1971" s="11">
        <f>IF($L$9&gt;100000,H1971*K1971,0)</f>
        <v>0</v>
      </c>
    </row>
    <row r="1972" spans="2:14" s="1" customFormat="1" ht="11.1" customHeight="1" outlineLevel="2" x14ac:dyDescent="0.2">
      <c r="B1972" s="35" t="s">
        <v>3905</v>
      </c>
      <c r="C1972" s="16" t="s">
        <v>3906</v>
      </c>
      <c r="D1972" s="17">
        <v>28</v>
      </c>
      <c r="E1972" s="18" t="s">
        <v>25</v>
      </c>
      <c r="F1972" s="17">
        <v>27</v>
      </c>
      <c r="G1972" s="18" t="s">
        <v>25</v>
      </c>
      <c r="H1972" s="17">
        <v>26.5</v>
      </c>
      <c r="I1972" s="18" t="s">
        <v>25</v>
      </c>
      <c r="J1972" s="19">
        <v>60</v>
      </c>
      <c r="K1972" s="11"/>
      <c r="L1972" s="11">
        <f>D1972*K1972</f>
        <v>0</v>
      </c>
      <c r="M1972" s="11">
        <f>IF(49999&lt;$L$9,IF($L$9&lt;100000,F1972*K1972,0),0)</f>
        <v>0</v>
      </c>
      <c r="N1972" s="11">
        <f>IF($L$9&gt;100000,H1972*K1972,0)</f>
        <v>0</v>
      </c>
    </row>
    <row r="1973" spans="2:14" s="1" customFormat="1" ht="21.95" customHeight="1" outlineLevel="2" x14ac:dyDescent="0.2">
      <c r="B1973" s="35" t="s">
        <v>3907</v>
      </c>
      <c r="C1973" s="16" t="s">
        <v>3908</v>
      </c>
      <c r="D1973" s="17">
        <v>4</v>
      </c>
      <c r="E1973" s="18" t="s">
        <v>25</v>
      </c>
      <c r="F1973" s="17">
        <v>3</v>
      </c>
      <c r="G1973" s="18" t="s">
        <v>25</v>
      </c>
      <c r="H1973" s="17">
        <v>3</v>
      </c>
      <c r="I1973" s="18" t="s">
        <v>25</v>
      </c>
      <c r="J1973" s="19">
        <v>6</v>
      </c>
      <c r="K1973" s="11"/>
      <c r="L1973" s="11">
        <f>D1973*K1973</f>
        <v>0</v>
      </c>
      <c r="M1973" s="11">
        <f>IF(49999&lt;$L$9,IF($L$9&lt;100000,F1973*K1973,0),0)</f>
        <v>0</v>
      </c>
      <c r="N1973" s="11">
        <f>IF($L$9&gt;100000,H1973*K1973,0)</f>
        <v>0</v>
      </c>
    </row>
    <row r="1974" spans="2:14" s="1" customFormat="1" ht="21.95" customHeight="1" outlineLevel="2" x14ac:dyDescent="0.2">
      <c r="B1974" s="35" t="s">
        <v>3909</v>
      </c>
      <c r="C1974" s="16" t="s">
        <v>3910</v>
      </c>
      <c r="D1974" s="17">
        <v>4</v>
      </c>
      <c r="E1974" s="18" t="s">
        <v>25</v>
      </c>
      <c r="F1974" s="17">
        <v>3</v>
      </c>
      <c r="G1974" s="18" t="s">
        <v>25</v>
      </c>
      <c r="H1974" s="17">
        <v>3</v>
      </c>
      <c r="I1974" s="18" t="s">
        <v>25</v>
      </c>
      <c r="J1974" s="19">
        <v>20</v>
      </c>
      <c r="K1974" s="11"/>
      <c r="L1974" s="11">
        <f>D1974*K1974</f>
        <v>0</v>
      </c>
      <c r="M1974" s="11">
        <f>IF(49999&lt;$L$9,IF($L$9&lt;100000,F1974*K1974,0),0)</f>
        <v>0</v>
      </c>
      <c r="N1974" s="11">
        <f>IF($L$9&gt;100000,H1974*K1974,0)</f>
        <v>0</v>
      </c>
    </row>
    <row r="1975" spans="2:14" s="1" customFormat="1" ht="21.95" customHeight="1" outlineLevel="2" x14ac:dyDescent="0.2">
      <c r="B1975" s="35" t="s">
        <v>3911</v>
      </c>
      <c r="C1975" s="16" t="s">
        <v>3912</v>
      </c>
      <c r="D1975" s="17">
        <v>4</v>
      </c>
      <c r="E1975" s="18" t="s">
        <v>25</v>
      </c>
      <c r="F1975" s="17">
        <v>3</v>
      </c>
      <c r="G1975" s="18" t="s">
        <v>25</v>
      </c>
      <c r="H1975" s="17">
        <v>3.5</v>
      </c>
      <c r="I1975" s="18" t="s">
        <v>25</v>
      </c>
      <c r="J1975" s="19">
        <v>180</v>
      </c>
      <c r="K1975" s="11"/>
      <c r="L1975" s="11">
        <f>D1975*K1975</f>
        <v>0</v>
      </c>
      <c r="M1975" s="11">
        <f>IF(49999&lt;$L$9,IF($L$9&lt;100000,F1975*K1975,0),0)</f>
        <v>0</v>
      </c>
      <c r="N1975" s="11">
        <f>IF($L$9&gt;100000,H1975*K1975,0)</f>
        <v>0</v>
      </c>
    </row>
    <row r="1976" spans="2:14" s="1" customFormat="1" ht="21.95" customHeight="1" outlineLevel="2" x14ac:dyDescent="0.2">
      <c r="B1976" s="35" t="s">
        <v>3913</v>
      </c>
      <c r="C1976" s="16" t="s">
        <v>3914</v>
      </c>
      <c r="D1976" s="17">
        <v>3</v>
      </c>
      <c r="E1976" s="18" t="s">
        <v>25</v>
      </c>
      <c r="F1976" s="17">
        <v>3</v>
      </c>
      <c r="G1976" s="18" t="s">
        <v>25</v>
      </c>
      <c r="H1976" s="17">
        <v>2.5</v>
      </c>
      <c r="I1976" s="18" t="s">
        <v>25</v>
      </c>
      <c r="J1976" s="19">
        <v>34</v>
      </c>
      <c r="K1976" s="11"/>
      <c r="L1976" s="11">
        <f>D1976*K1976</f>
        <v>0</v>
      </c>
      <c r="M1976" s="11">
        <f>IF(49999&lt;$L$9,IF($L$9&lt;100000,F1976*K1976,0),0)</f>
        <v>0</v>
      </c>
      <c r="N1976" s="11">
        <f>IF($L$9&gt;100000,H1976*K1976,0)</f>
        <v>0</v>
      </c>
    </row>
    <row r="1977" spans="2:14" s="1" customFormat="1" ht="11.1" customHeight="1" outlineLevel="2" x14ac:dyDescent="0.2">
      <c r="B1977" s="35" t="s">
        <v>3915</v>
      </c>
      <c r="C1977" s="16" t="s">
        <v>3916</v>
      </c>
      <c r="D1977" s="17">
        <v>10</v>
      </c>
      <c r="E1977" s="18" t="s">
        <v>25</v>
      </c>
      <c r="F1977" s="17">
        <v>9</v>
      </c>
      <c r="G1977" s="18" t="s">
        <v>25</v>
      </c>
      <c r="H1977" s="17">
        <v>9</v>
      </c>
      <c r="I1977" s="18" t="s">
        <v>25</v>
      </c>
      <c r="J1977" s="19">
        <v>31</v>
      </c>
      <c r="K1977" s="11"/>
      <c r="L1977" s="11">
        <f>D1977*K1977</f>
        <v>0</v>
      </c>
      <c r="M1977" s="11">
        <f>IF(49999&lt;$L$9,IF($L$9&lt;100000,F1977*K1977,0),0)</f>
        <v>0</v>
      </c>
      <c r="N1977" s="11">
        <f>IF($L$9&gt;100000,H1977*K1977,0)</f>
        <v>0</v>
      </c>
    </row>
    <row r="1978" spans="2:14" s="1" customFormat="1" ht="11.1" customHeight="1" outlineLevel="2" x14ac:dyDescent="0.2">
      <c r="B1978" s="35" t="s">
        <v>3917</v>
      </c>
      <c r="C1978" s="16" t="s">
        <v>3918</v>
      </c>
      <c r="D1978" s="17">
        <v>11</v>
      </c>
      <c r="E1978" s="18" t="s">
        <v>25</v>
      </c>
      <c r="F1978" s="17">
        <v>11</v>
      </c>
      <c r="G1978" s="18" t="s">
        <v>25</v>
      </c>
      <c r="H1978" s="17">
        <v>10.5</v>
      </c>
      <c r="I1978" s="18" t="s">
        <v>25</v>
      </c>
      <c r="J1978" s="19">
        <v>95</v>
      </c>
      <c r="K1978" s="11"/>
      <c r="L1978" s="11">
        <f>D1978*K1978</f>
        <v>0</v>
      </c>
      <c r="M1978" s="11">
        <f>IF(49999&lt;$L$9,IF($L$9&lt;100000,F1978*K1978,0),0)</f>
        <v>0</v>
      </c>
      <c r="N1978" s="11">
        <f>IF($L$9&gt;100000,H1978*K1978,0)</f>
        <v>0</v>
      </c>
    </row>
    <row r="1979" spans="2:14" s="1" customFormat="1" ht="11.1" customHeight="1" outlineLevel="2" x14ac:dyDescent="0.2">
      <c r="B1979" s="35" t="s">
        <v>3919</v>
      </c>
      <c r="C1979" s="16" t="s">
        <v>3920</v>
      </c>
      <c r="D1979" s="17">
        <v>22</v>
      </c>
      <c r="E1979" s="18" t="s">
        <v>25</v>
      </c>
      <c r="F1979" s="17">
        <v>22</v>
      </c>
      <c r="G1979" s="18" t="s">
        <v>25</v>
      </c>
      <c r="H1979" s="17">
        <v>21</v>
      </c>
      <c r="I1979" s="18" t="s">
        <v>25</v>
      </c>
      <c r="J1979" s="19">
        <v>35</v>
      </c>
      <c r="K1979" s="11"/>
      <c r="L1979" s="11">
        <f>D1979*K1979</f>
        <v>0</v>
      </c>
      <c r="M1979" s="11">
        <f>IF(49999&lt;$L$9,IF($L$9&lt;100000,F1979*K1979,0),0)</f>
        <v>0</v>
      </c>
      <c r="N1979" s="11">
        <f>IF($L$9&gt;100000,H1979*K1979,0)</f>
        <v>0</v>
      </c>
    </row>
    <row r="1980" spans="2:14" s="1" customFormat="1" ht="11.1" customHeight="1" outlineLevel="2" x14ac:dyDescent="0.2">
      <c r="B1980" s="35" t="s">
        <v>3921</v>
      </c>
      <c r="C1980" s="16" t="s">
        <v>3922</v>
      </c>
      <c r="D1980" s="17">
        <v>19</v>
      </c>
      <c r="E1980" s="18" t="s">
        <v>25</v>
      </c>
      <c r="F1980" s="17">
        <v>18</v>
      </c>
      <c r="G1980" s="18" t="s">
        <v>25</v>
      </c>
      <c r="H1980" s="17">
        <v>17.5</v>
      </c>
      <c r="I1980" s="18" t="s">
        <v>25</v>
      </c>
      <c r="J1980" s="19">
        <v>90</v>
      </c>
      <c r="K1980" s="11"/>
      <c r="L1980" s="11">
        <f>D1980*K1980</f>
        <v>0</v>
      </c>
      <c r="M1980" s="11">
        <f>IF(49999&lt;$L$9,IF($L$9&lt;100000,F1980*K1980,0),0)</f>
        <v>0</v>
      </c>
      <c r="N1980" s="11">
        <f>IF($L$9&gt;100000,H1980*K1980,0)</f>
        <v>0</v>
      </c>
    </row>
    <row r="1981" spans="2:14" s="1" customFormat="1" ht="11.1" customHeight="1" outlineLevel="2" x14ac:dyDescent="0.2">
      <c r="B1981" s="35" t="s">
        <v>3923</v>
      </c>
      <c r="C1981" s="16" t="s">
        <v>3924</v>
      </c>
      <c r="D1981" s="17">
        <v>18</v>
      </c>
      <c r="E1981" s="18" t="s">
        <v>25</v>
      </c>
      <c r="F1981" s="17">
        <v>17</v>
      </c>
      <c r="G1981" s="18" t="s">
        <v>25</v>
      </c>
      <c r="H1981" s="17">
        <v>16.5</v>
      </c>
      <c r="I1981" s="18" t="s">
        <v>25</v>
      </c>
      <c r="J1981" s="19">
        <v>54</v>
      </c>
      <c r="K1981" s="11"/>
      <c r="L1981" s="11">
        <f>D1981*K1981</f>
        <v>0</v>
      </c>
      <c r="M1981" s="11">
        <f>IF(49999&lt;$L$9,IF($L$9&lt;100000,F1981*K1981,0),0)</f>
        <v>0</v>
      </c>
      <c r="N1981" s="11">
        <f>IF($L$9&gt;100000,H1981*K1981,0)</f>
        <v>0</v>
      </c>
    </row>
    <row r="1982" spans="2:14" s="1" customFormat="1" ht="11.1" customHeight="1" outlineLevel="2" x14ac:dyDescent="0.2">
      <c r="B1982" s="35" t="s">
        <v>3925</v>
      </c>
      <c r="C1982" s="16" t="s">
        <v>3926</v>
      </c>
      <c r="D1982" s="17">
        <v>17</v>
      </c>
      <c r="E1982" s="18" t="s">
        <v>25</v>
      </c>
      <c r="F1982" s="17">
        <v>17</v>
      </c>
      <c r="G1982" s="18" t="s">
        <v>25</v>
      </c>
      <c r="H1982" s="17">
        <v>16</v>
      </c>
      <c r="I1982" s="18" t="s">
        <v>25</v>
      </c>
      <c r="J1982" s="19">
        <v>60</v>
      </c>
      <c r="K1982" s="11"/>
      <c r="L1982" s="11">
        <f>D1982*K1982</f>
        <v>0</v>
      </c>
      <c r="M1982" s="11">
        <f>IF(49999&lt;$L$9,IF($L$9&lt;100000,F1982*K1982,0),0)</f>
        <v>0</v>
      </c>
      <c r="N1982" s="11">
        <f>IF($L$9&gt;100000,H1982*K1982,0)</f>
        <v>0</v>
      </c>
    </row>
    <row r="1983" spans="2:14" s="1" customFormat="1" ht="11.1" customHeight="1" outlineLevel="2" x14ac:dyDescent="0.2">
      <c r="B1983" s="35" t="s">
        <v>3927</v>
      </c>
      <c r="C1983" s="16" t="s">
        <v>3928</v>
      </c>
      <c r="D1983" s="17">
        <v>17</v>
      </c>
      <c r="E1983" s="18" t="s">
        <v>25</v>
      </c>
      <c r="F1983" s="17">
        <v>17</v>
      </c>
      <c r="G1983" s="18" t="s">
        <v>25</v>
      </c>
      <c r="H1983" s="17">
        <v>16</v>
      </c>
      <c r="I1983" s="18" t="s">
        <v>25</v>
      </c>
      <c r="J1983" s="19">
        <v>64</v>
      </c>
      <c r="K1983" s="11"/>
      <c r="L1983" s="11">
        <f>D1983*K1983</f>
        <v>0</v>
      </c>
      <c r="M1983" s="11">
        <f>IF(49999&lt;$L$9,IF($L$9&lt;100000,F1983*K1983,0),0)</f>
        <v>0</v>
      </c>
      <c r="N1983" s="11">
        <f>IF($L$9&gt;100000,H1983*K1983,0)</f>
        <v>0</v>
      </c>
    </row>
    <row r="1984" spans="2:14" s="1" customFormat="1" ht="33" customHeight="1" outlineLevel="2" x14ac:dyDescent="0.2">
      <c r="B1984" s="35" t="s">
        <v>3929</v>
      </c>
      <c r="C1984" s="16" t="s">
        <v>3930</v>
      </c>
      <c r="D1984" s="17">
        <v>178</v>
      </c>
      <c r="E1984" s="18" t="s">
        <v>25</v>
      </c>
      <c r="F1984" s="17">
        <v>168</v>
      </c>
      <c r="G1984" s="18" t="s">
        <v>25</v>
      </c>
      <c r="H1984" s="17">
        <v>161</v>
      </c>
      <c r="I1984" s="18" t="s">
        <v>25</v>
      </c>
      <c r="J1984" s="19">
        <v>4</v>
      </c>
      <c r="K1984" s="11"/>
      <c r="L1984" s="11">
        <f>D1984*K1984</f>
        <v>0</v>
      </c>
      <c r="M1984" s="11">
        <f>IF(49999&lt;$L$9,IF($L$9&lt;100000,F1984*K1984,0),0)</f>
        <v>0</v>
      </c>
      <c r="N1984" s="11">
        <f>IF($L$9&gt;100000,H1984*K1984,0)</f>
        <v>0</v>
      </c>
    </row>
    <row r="1985" spans="2:14" s="1" customFormat="1" ht="21.95" customHeight="1" outlineLevel="2" x14ac:dyDescent="0.2">
      <c r="B1985" s="35" t="s">
        <v>3931</v>
      </c>
      <c r="C1985" s="16" t="s">
        <v>3932</v>
      </c>
      <c r="D1985" s="17">
        <v>326</v>
      </c>
      <c r="E1985" s="18" t="s">
        <v>25</v>
      </c>
      <c r="F1985" s="17">
        <v>308</v>
      </c>
      <c r="G1985" s="18" t="s">
        <v>25</v>
      </c>
      <c r="H1985" s="17">
        <v>296</v>
      </c>
      <c r="I1985" s="18" t="s">
        <v>25</v>
      </c>
      <c r="J1985" s="19">
        <v>2</v>
      </c>
      <c r="K1985" s="11"/>
      <c r="L1985" s="11">
        <f>D1985*K1985</f>
        <v>0</v>
      </c>
      <c r="M1985" s="11">
        <f>IF(49999&lt;$L$9,IF($L$9&lt;100000,F1985*K1985,0),0)</f>
        <v>0</v>
      </c>
      <c r="N1985" s="11">
        <f>IF($L$9&gt;100000,H1985*K1985,0)</f>
        <v>0</v>
      </c>
    </row>
    <row r="1986" spans="2:14" s="1" customFormat="1" ht="11.1" customHeight="1" outlineLevel="2" x14ac:dyDescent="0.2">
      <c r="B1986" s="35" t="s">
        <v>3933</v>
      </c>
      <c r="C1986" s="16" t="s">
        <v>3934</v>
      </c>
      <c r="D1986" s="17">
        <v>12</v>
      </c>
      <c r="E1986" s="18" t="s">
        <v>25</v>
      </c>
      <c r="F1986" s="17">
        <v>12</v>
      </c>
      <c r="G1986" s="18" t="s">
        <v>25</v>
      </c>
      <c r="H1986" s="17">
        <v>11</v>
      </c>
      <c r="I1986" s="18" t="s">
        <v>25</v>
      </c>
      <c r="J1986" s="19">
        <v>6</v>
      </c>
      <c r="K1986" s="11"/>
      <c r="L1986" s="11">
        <f>D1986*K1986</f>
        <v>0</v>
      </c>
      <c r="M1986" s="11">
        <f>IF(49999&lt;$L$9,IF($L$9&lt;100000,F1986*K1986,0),0)</f>
        <v>0</v>
      </c>
      <c r="N1986" s="11">
        <f>IF($L$9&gt;100000,H1986*K1986,0)</f>
        <v>0</v>
      </c>
    </row>
    <row r="1987" spans="2:14" s="1" customFormat="1" ht="11.1" customHeight="1" outlineLevel="2" x14ac:dyDescent="0.2">
      <c r="B1987" s="35" t="s">
        <v>3935</v>
      </c>
      <c r="C1987" s="16" t="s">
        <v>3936</v>
      </c>
      <c r="D1987" s="17">
        <v>126</v>
      </c>
      <c r="E1987" s="18" t="s">
        <v>25</v>
      </c>
      <c r="F1987" s="17">
        <v>123</v>
      </c>
      <c r="G1987" s="18" t="s">
        <v>25</v>
      </c>
      <c r="H1987" s="17">
        <v>117.5</v>
      </c>
      <c r="I1987" s="18" t="s">
        <v>25</v>
      </c>
      <c r="J1987" s="19">
        <v>17</v>
      </c>
      <c r="K1987" s="11"/>
      <c r="L1987" s="11">
        <f>D1987*K1987</f>
        <v>0</v>
      </c>
      <c r="M1987" s="11">
        <f>IF(49999&lt;$L$9,IF($L$9&lt;100000,F1987*K1987,0),0)</f>
        <v>0</v>
      </c>
      <c r="N1987" s="11">
        <f>IF($L$9&gt;100000,H1987*K1987,0)</f>
        <v>0</v>
      </c>
    </row>
    <row r="1988" spans="2:14" s="1" customFormat="1" ht="11.1" customHeight="1" outlineLevel="2" x14ac:dyDescent="0.2">
      <c r="B1988" s="35" t="s">
        <v>3937</v>
      </c>
      <c r="C1988" s="16" t="s">
        <v>3938</v>
      </c>
      <c r="D1988" s="17">
        <v>81</v>
      </c>
      <c r="E1988" s="18" t="s">
        <v>25</v>
      </c>
      <c r="F1988" s="17">
        <v>73</v>
      </c>
      <c r="G1988" s="18" t="s">
        <v>25</v>
      </c>
      <c r="H1988" s="17">
        <v>68.5</v>
      </c>
      <c r="I1988" s="18" t="s">
        <v>25</v>
      </c>
      <c r="J1988" s="19">
        <v>5</v>
      </c>
      <c r="K1988" s="11"/>
      <c r="L1988" s="11">
        <f>D1988*K1988</f>
        <v>0</v>
      </c>
      <c r="M1988" s="11">
        <f>IF(49999&lt;$L$9,IF($L$9&lt;100000,F1988*K1988,0),0)</f>
        <v>0</v>
      </c>
      <c r="N1988" s="11">
        <f>IF($L$9&gt;100000,H1988*K1988,0)</f>
        <v>0</v>
      </c>
    </row>
    <row r="1989" spans="2:14" s="1" customFormat="1" ht="11.1" customHeight="1" outlineLevel="2" x14ac:dyDescent="0.2">
      <c r="B1989" s="35" t="s">
        <v>3939</v>
      </c>
      <c r="C1989" s="16" t="s">
        <v>3940</v>
      </c>
      <c r="D1989" s="17">
        <v>29</v>
      </c>
      <c r="E1989" s="18" t="s">
        <v>25</v>
      </c>
      <c r="F1989" s="17">
        <v>28</v>
      </c>
      <c r="G1989" s="18" t="s">
        <v>25</v>
      </c>
      <c r="H1989" s="17">
        <v>27</v>
      </c>
      <c r="I1989" s="18" t="s">
        <v>25</v>
      </c>
      <c r="J1989" s="19">
        <v>25</v>
      </c>
      <c r="K1989" s="11"/>
      <c r="L1989" s="11">
        <f>D1989*K1989</f>
        <v>0</v>
      </c>
      <c r="M1989" s="11">
        <f>IF(49999&lt;$L$9,IF($L$9&lt;100000,F1989*K1989,0),0)</f>
        <v>0</v>
      </c>
      <c r="N1989" s="11">
        <f>IF($L$9&gt;100000,H1989*K1989,0)</f>
        <v>0</v>
      </c>
    </row>
    <row r="1990" spans="2:14" s="1" customFormat="1" ht="21.95" customHeight="1" outlineLevel="2" x14ac:dyDescent="0.2">
      <c r="B1990" s="35" t="s">
        <v>3941</v>
      </c>
      <c r="C1990" s="16" t="s">
        <v>3942</v>
      </c>
      <c r="D1990" s="17">
        <v>40</v>
      </c>
      <c r="E1990" s="18" t="s">
        <v>25</v>
      </c>
      <c r="F1990" s="17">
        <v>41</v>
      </c>
      <c r="G1990" s="18" t="s">
        <v>25</v>
      </c>
      <c r="H1990" s="17">
        <v>39</v>
      </c>
      <c r="I1990" s="18" t="s">
        <v>25</v>
      </c>
      <c r="J1990" s="19">
        <v>1</v>
      </c>
      <c r="K1990" s="11"/>
      <c r="L1990" s="11">
        <f>D1990*K1990</f>
        <v>0</v>
      </c>
      <c r="M1990" s="11">
        <f>IF(49999&lt;$L$9,IF($L$9&lt;100000,F1990*K1990,0),0)</f>
        <v>0</v>
      </c>
      <c r="N1990" s="11">
        <f>IF($L$9&gt;100000,H1990*K1990,0)</f>
        <v>0</v>
      </c>
    </row>
    <row r="1991" spans="2:14" s="1" customFormat="1" ht="21.95" customHeight="1" outlineLevel="2" x14ac:dyDescent="0.2">
      <c r="B1991" s="35" t="s">
        <v>3943</v>
      </c>
      <c r="C1991" s="16" t="s">
        <v>3944</v>
      </c>
      <c r="D1991" s="17">
        <v>86</v>
      </c>
      <c r="E1991" s="18" t="s">
        <v>25</v>
      </c>
      <c r="F1991" s="17">
        <v>79</v>
      </c>
      <c r="G1991" s="18" t="s">
        <v>25</v>
      </c>
      <c r="H1991" s="17">
        <v>79</v>
      </c>
      <c r="I1991" s="18" t="s">
        <v>25</v>
      </c>
      <c r="J1991" s="19">
        <v>5</v>
      </c>
      <c r="K1991" s="11"/>
      <c r="L1991" s="11">
        <f>D1991*K1991</f>
        <v>0</v>
      </c>
      <c r="M1991" s="11">
        <f>IF(49999&lt;$L$9,IF($L$9&lt;100000,F1991*K1991,0),0)</f>
        <v>0</v>
      </c>
      <c r="N1991" s="11">
        <f>IF($L$9&gt;100000,H1991*K1991,0)</f>
        <v>0</v>
      </c>
    </row>
    <row r="1992" spans="2:14" s="1" customFormat="1" ht="11.1" customHeight="1" outlineLevel="2" x14ac:dyDescent="0.2">
      <c r="B1992" s="35" t="s">
        <v>3945</v>
      </c>
      <c r="C1992" s="16" t="s">
        <v>3946</v>
      </c>
      <c r="D1992" s="17">
        <v>129</v>
      </c>
      <c r="E1992" s="18" t="s">
        <v>25</v>
      </c>
      <c r="F1992" s="17">
        <v>119</v>
      </c>
      <c r="G1992" s="18" t="s">
        <v>25</v>
      </c>
      <c r="H1992" s="17">
        <v>114</v>
      </c>
      <c r="I1992" s="18" t="s">
        <v>25</v>
      </c>
      <c r="J1992" s="19">
        <v>1</v>
      </c>
      <c r="K1992" s="11"/>
      <c r="L1992" s="11">
        <f>D1992*K1992</f>
        <v>0</v>
      </c>
      <c r="M1992" s="11">
        <f>IF(49999&lt;$L$9,IF($L$9&lt;100000,F1992*K1992,0),0)</f>
        <v>0</v>
      </c>
      <c r="N1992" s="11">
        <f>IF($L$9&gt;100000,H1992*K1992,0)</f>
        <v>0</v>
      </c>
    </row>
    <row r="1993" spans="2:14" s="1" customFormat="1" ht="21.95" customHeight="1" outlineLevel="2" x14ac:dyDescent="0.2">
      <c r="B1993" s="35" t="s">
        <v>3947</v>
      </c>
      <c r="C1993" s="16" t="s">
        <v>3948</v>
      </c>
      <c r="D1993" s="17">
        <v>67</v>
      </c>
      <c r="E1993" s="18" t="s">
        <v>25</v>
      </c>
      <c r="F1993" s="17">
        <v>66</v>
      </c>
      <c r="G1993" s="18" t="s">
        <v>25</v>
      </c>
      <c r="H1993" s="17">
        <v>60.5</v>
      </c>
      <c r="I1993" s="18" t="s">
        <v>25</v>
      </c>
      <c r="J1993" s="19">
        <v>1</v>
      </c>
      <c r="K1993" s="11"/>
      <c r="L1993" s="11">
        <f>D1993*K1993</f>
        <v>0</v>
      </c>
      <c r="M1993" s="11">
        <f>IF(49999&lt;$L$9,IF($L$9&lt;100000,F1993*K1993,0),0)</f>
        <v>0</v>
      </c>
      <c r="N1993" s="11">
        <f>IF($L$9&gt;100000,H1993*K1993,0)</f>
        <v>0</v>
      </c>
    </row>
    <row r="1994" spans="2:14" s="1" customFormat="1" ht="11.1" customHeight="1" outlineLevel="2" x14ac:dyDescent="0.2">
      <c r="B1994" s="35" t="s">
        <v>3949</v>
      </c>
      <c r="C1994" s="16" t="s">
        <v>3950</v>
      </c>
      <c r="D1994" s="17">
        <v>11</v>
      </c>
      <c r="E1994" s="18" t="s">
        <v>25</v>
      </c>
      <c r="F1994" s="17">
        <v>11</v>
      </c>
      <c r="G1994" s="18" t="s">
        <v>25</v>
      </c>
      <c r="H1994" s="17">
        <v>10.5</v>
      </c>
      <c r="I1994" s="18" t="s">
        <v>25</v>
      </c>
      <c r="J1994" s="19">
        <v>10</v>
      </c>
      <c r="K1994" s="11"/>
      <c r="L1994" s="11">
        <f>D1994*K1994</f>
        <v>0</v>
      </c>
      <c r="M1994" s="11">
        <f>IF(49999&lt;$L$9,IF($L$9&lt;100000,F1994*K1994,0),0)</f>
        <v>0</v>
      </c>
      <c r="N1994" s="11">
        <f>IF($L$9&gt;100000,H1994*K1994,0)</f>
        <v>0</v>
      </c>
    </row>
    <row r="1995" spans="2:14" s="1" customFormat="1" ht="11.1" customHeight="1" outlineLevel="2" x14ac:dyDescent="0.2">
      <c r="B1995" s="35" t="s">
        <v>3951</v>
      </c>
      <c r="C1995" s="16" t="s">
        <v>3952</v>
      </c>
      <c r="D1995" s="17">
        <v>32</v>
      </c>
      <c r="E1995" s="18" t="s">
        <v>25</v>
      </c>
      <c r="F1995" s="17">
        <v>31</v>
      </c>
      <c r="G1995" s="18" t="s">
        <v>25</v>
      </c>
      <c r="H1995" s="17">
        <v>30</v>
      </c>
      <c r="I1995" s="18" t="s">
        <v>25</v>
      </c>
      <c r="J1995" s="19">
        <v>46</v>
      </c>
      <c r="K1995" s="11"/>
      <c r="L1995" s="11">
        <f>D1995*K1995</f>
        <v>0</v>
      </c>
      <c r="M1995" s="11">
        <f>IF(49999&lt;$L$9,IF($L$9&lt;100000,F1995*K1995,0),0)</f>
        <v>0</v>
      </c>
      <c r="N1995" s="11">
        <f>IF($L$9&gt;100000,H1995*K1995,0)</f>
        <v>0</v>
      </c>
    </row>
    <row r="1996" spans="2:14" s="1" customFormat="1" ht="9.9499999999999993" customHeight="1" outlineLevel="1" x14ac:dyDescent="0.2">
      <c r="B1996" s="12" t="s">
        <v>3953</v>
      </c>
      <c r="C1996" s="13"/>
      <c r="D1996" s="14"/>
      <c r="E1996" s="14"/>
      <c r="F1996" s="14"/>
      <c r="G1996" s="14"/>
      <c r="H1996" s="14"/>
      <c r="I1996" s="14"/>
      <c r="J1996" s="15"/>
      <c r="K1996" s="15"/>
      <c r="L1996" s="15">
        <f>D1996*K1996</f>
        <v>0</v>
      </c>
      <c r="M1996" s="15">
        <f>IF(49999&lt;$L$9,IF($L$9&lt;100000,F1996*K1996,0),0)</f>
        <v>0</v>
      </c>
      <c r="N1996" s="15">
        <f>IF($L$9&gt;100000,H1996*K1996,0)</f>
        <v>0</v>
      </c>
    </row>
    <row r="1997" spans="2:14" s="1" customFormat="1" ht="21.95" customHeight="1" outlineLevel="2" x14ac:dyDescent="0.2">
      <c r="B1997" s="35" t="s">
        <v>3954</v>
      </c>
      <c r="C1997" s="16" t="s">
        <v>3955</v>
      </c>
      <c r="D1997" s="17">
        <v>850</v>
      </c>
      <c r="E1997" s="18" t="s">
        <v>25</v>
      </c>
      <c r="F1997" s="17">
        <v>850</v>
      </c>
      <c r="G1997" s="18" t="s">
        <v>25</v>
      </c>
      <c r="H1997" s="17">
        <v>850</v>
      </c>
      <c r="I1997" s="18" t="s">
        <v>25</v>
      </c>
      <c r="J1997" s="19">
        <v>1</v>
      </c>
      <c r="K1997" s="11"/>
      <c r="L1997" s="11">
        <f>D1997*K1997</f>
        <v>0</v>
      </c>
      <c r="M1997" s="11">
        <f>IF(49999&lt;$L$9,IF($L$9&lt;100000,F1997*K1997,0),0)</f>
        <v>0</v>
      </c>
      <c r="N1997" s="11">
        <f>IF($L$9&gt;100000,H1997*K1997,0)</f>
        <v>0</v>
      </c>
    </row>
    <row r="1998" spans="2:14" s="1" customFormat="1" ht="21.95" customHeight="1" outlineLevel="2" x14ac:dyDescent="0.2">
      <c r="B1998" s="35" t="s">
        <v>3956</v>
      </c>
      <c r="C1998" s="16" t="s">
        <v>3957</v>
      </c>
      <c r="D1998" s="20">
        <v>2400</v>
      </c>
      <c r="E1998" s="18" t="s">
        <v>25</v>
      </c>
      <c r="F1998" s="20">
        <v>2400</v>
      </c>
      <c r="G1998" s="18" t="s">
        <v>25</v>
      </c>
      <c r="H1998" s="20">
        <v>2400</v>
      </c>
      <c r="I1998" s="18" t="s">
        <v>25</v>
      </c>
      <c r="J1998" s="19">
        <v>3</v>
      </c>
      <c r="K1998" s="11"/>
      <c r="L1998" s="11">
        <f>D1998*K1998</f>
        <v>0</v>
      </c>
      <c r="M1998" s="11">
        <f>IF(49999&lt;$L$9,IF($L$9&lt;100000,F1998*K1998,0),0)</f>
        <v>0</v>
      </c>
      <c r="N1998" s="11">
        <f>IF($L$9&gt;100000,H1998*K1998,0)</f>
        <v>0</v>
      </c>
    </row>
    <row r="1999" spans="2:14" s="1" customFormat="1" ht="21.95" customHeight="1" outlineLevel="2" x14ac:dyDescent="0.2">
      <c r="B1999" s="35" t="s">
        <v>3958</v>
      </c>
      <c r="C1999" s="16" t="s">
        <v>3959</v>
      </c>
      <c r="D1999" s="20">
        <v>2900</v>
      </c>
      <c r="E1999" s="18" t="s">
        <v>25</v>
      </c>
      <c r="F1999" s="20">
        <v>2900</v>
      </c>
      <c r="G1999" s="18" t="s">
        <v>25</v>
      </c>
      <c r="H1999" s="20">
        <v>2900</v>
      </c>
      <c r="I1999" s="18" t="s">
        <v>25</v>
      </c>
      <c r="J1999" s="19">
        <v>1</v>
      </c>
      <c r="K1999" s="11"/>
      <c r="L1999" s="11">
        <f>D1999*K1999</f>
        <v>0</v>
      </c>
      <c r="M1999" s="11">
        <f>IF(49999&lt;$L$9,IF($L$9&lt;100000,F1999*K1999,0),0)</f>
        <v>0</v>
      </c>
      <c r="N1999" s="11">
        <f>IF($L$9&gt;100000,H1999*K1999,0)</f>
        <v>0</v>
      </c>
    </row>
    <row r="2000" spans="2:14" s="1" customFormat="1" ht="11.1" customHeight="1" outlineLevel="2" x14ac:dyDescent="0.2">
      <c r="B2000" s="35" t="s">
        <v>3960</v>
      </c>
      <c r="C2000" s="16" t="s">
        <v>3961</v>
      </c>
      <c r="D2000" s="17">
        <v>931</v>
      </c>
      <c r="E2000" s="18" t="s">
        <v>25</v>
      </c>
      <c r="F2000" s="17">
        <v>931</v>
      </c>
      <c r="G2000" s="18" t="s">
        <v>25</v>
      </c>
      <c r="H2000" s="17">
        <v>931</v>
      </c>
      <c r="I2000" s="18" t="s">
        <v>25</v>
      </c>
      <c r="J2000" s="19">
        <v>1</v>
      </c>
      <c r="K2000" s="11"/>
      <c r="L2000" s="11">
        <f>D2000*K2000</f>
        <v>0</v>
      </c>
      <c r="M2000" s="11">
        <f>IF(49999&lt;$L$9,IF($L$9&lt;100000,F2000*K2000,0),0)</f>
        <v>0</v>
      </c>
      <c r="N2000" s="11">
        <f>IF($L$9&gt;100000,H2000*K2000,0)</f>
        <v>0</v>
      </c>
    </row>
    <row r="2001" spans="2:14" s="1" customFormat="1" ht="11.1" customHeight="1" outlineLevel="2" x14ac:dyDescent="0.2">
      <c r="B2001" s="35" t="s">
        <v>3962</v>
      </c>
      <c r="C2001" s="16" t="s">
        <v>3963</v>
      </c>
      <c r="D2001" s="17">
        <v>636</v>
      </c>
      <c r="E2001" s="18" t="s">
        <v>25</v>
      </c>
      <c r="F2001" s="17">
        <v>636</v>
      </c>
      <c r="G2001" s="18" t="s">
        <v>25</v>
      </c>
      <c r="H2001" s="17">
        <v>636</v>
      </c>
      <c r="I2001" s="18" t="s">
        <v>25</v>
      </c>
      <c r="J2001" s="19">
        <v>1</v>
      </c>
      <c r="K2001" s="11"/>
      <c r="L2001" s="11">
        <f>D2001*K2001</f>
        <v>0</v>
      </c>
      <c r="M2001" s="11">
        <f>IF(49999&lt;$L$9,IF($L$9&lt;100000,F2001*K2001,0),0)</f>
        <v>0</v>
      </c>
      <c r="N2001" s="11">
        <f>IF($L$9&gt;100000,H2001*K2001,0)</f>
        <v>0</v>
      </c>
    </row>
    <row r="2002" spans="2:14" s="1" customFormat="1" ht="11.1" customHeight="1" outlineLevel="2" x14ac:dyDescent="0.2">
      <c r="B2002" s="35" t="s">
        <v>3964</v>
      </c>
      <c r="C2002" s="16" t="s">
        <v>3965</v>
      </c>
      <c r="D2002" s="17">
        <v>50</v>
      </c>
      <c r="E2002" s="18" t="s">
        <v>25</v>
      </c>
      <c r="F2002" s="17">
        <v>50</v>
      </c>
      <c r="G2002" s="18" t="s">
        <v>25</v>
      </c>
      <c r="H2002" s="17">
        <v>50</v>
      </c>
      <c r="I2002" s="18" t="s">
        <v>25</v>
      </c>
      <c r="J2002" s="19">
        <v>4</v>
      </c>
      <c r="K2002" s="11"/>
      <c r="L2002" s="11">
        <f>D2002*K2002</f>
        <v>0</v>
      </c>
      <c r="M2002" s="11">
        <f>IF(49999&lt;$L$9,IF($L$9&lt;100000,F2002*K2002,0),0)</f>
        <v>0</v>
      </c>
      <c r="N2002" s="11">
        <f>IF($L$9&gt;100000,H2002*K2002,0)</f>
        <v>0</v>
      </c>
    </row>
    <row r="2003" spans="2:14" s="1" customFormat="1" ht="21.95" customHeight="1" outlineLevel="2" x14ac:dyDescent="0.2">
      <c r="B2003" s="35" t="s">
        <v>3966</v>
      </c>
      <c r="C2003" s="16" t="s">
        <v>3967</v>
      </c>
      <c r="D2003" s="17">
        <v>600</v>
      </c>
      <c r="E2003" s="18" t="s">
        <v>25</v>
      </c>
      <c r="F2003" s="17">
        <v>600</v>
      </c>
      <c r="G2003" s="18" t="s">
        <v>25</v>
      </c>
      <c r="H2003" s="17">
        <v>600</v>
      </c>
      <c r="I2003" s="18" t="s">
        <v>25</v>
      </c>
      <c r="J2003" s="19">
        <v>39</v>
      </c>
      <c r="K2003" s="11"/>
      <c r="L2003" s="11">
        <f>D2003*K2003</f>
        <v>0</v>
      </c>
      <c r="M2003" s="11">
        <f>IF(49999&lt;$L$9,IF($L$9&lt;100000,F2003*K2003,0),0)</f>
        <v>0</v>
      </c>
      <c r="N2003" s="11">
        <f>IF($L$9&gt;100000,H2003*K2003,0)</f>
        <v>0</v>
      </c>
    </row>
    <row r="2004" spans="2:14" s="1" customFormat="1" ht="11.1" customHeight="1" outlineLevel="2" x14ac:dyDescent="0.2">
      <c r="B2004" s="35" t="s">
        <v>3968</v>
      </c>
      <c r="C2004" s="16" t="s">
        <v>3969</v>
      </c>
      <c r="D2004" s="17">
        <v>50</v>
      </c>
      <c r="E2004" s="18" t="s">
        <v>25</v>
      </c>
      <c r="F2004" s="17">
        <v>50</v>
      </c>
      <c r="G2004" s="18" t="s">
        <v>25</v>
      </c>
      <c r="H2004" s="17">
        <v>50</v>
      </c>
      <c r="I2004" s="18" t="s">
        <v>25</v>
      </c>
      <c r="J2004" s="19">
        <v>26</v>
      </c>
      <c r="K2004" s="11"/>
      <c r="L2004" s="11">
        <f>D2004*K2004</f>
        <v>0</v>
      </c>
      <c r="M2004" s="11">
        <f>IF(49999&lt;$L$9,IF($L$9&lt;100000,F2004*K2004,0),0)</f>
        <v>0</v>
      </c>
      <c r="N2004" s="11">
        <f>IF($L$9&gt;100000,H2004*K2004,0)</f>
        <v>0</v>
      </c>
    </row>
    <row r="2005" spans="2:14" s="1" customFormat="1" ht="11.1" customHeight="1" outlineLevel="2" x14ac:dyDescent="0.2">
      <c r="B2005" s="35" t="s">
        <v>3970</v>
      </c>
      <c r="C2005" s="16" t="s">
        <v>3971</v>
      </c>
      <c r="D2005" s="20">
        <v>1350</v>
      </c>
      <c r="E2005" s="18" t="s">
        <v>25</v>
      </c>
      <c r="F2005" s="20">
        <v>1350</v>
      </c>
      <c r="G2005" s="18" t="s">
        <v>25</v>
      </c>
      <c r="H2005" s="20">
        <v>1350</v>
      </c>
      <c r="I2005" s="18" t="s">
        <v>25</v>
      </c>
      <c r="J2005" s="19">
        <v>3</v>
      </c>
      <c r="K2005" s="11"/>
      <c r="L2005" s="11">
        <f>D2005*K2005</f>
        <v>0</v>
      </c>
      <c r="M2005" s="11">
        <f>IF(49999&lt;$L$9,IF($L$9&lt;100000,F2005*K2005,0),0)</f>
        <v>0</v>
      </c>
      <c r="N2005" s="11">
        <f>IF($L$9&gt;100000,H2005*K2005,0)</f>
        <v>0</v>
      </c>
    </row>
    <row r="2006" spans="2:14" s="1" customFormat="1" ht="11.1" customHeight="1" outlineLevel="2" x14ac:dyDescent="0.2">
      <c r="B2006" s="35" t="s">
        <v>3972</v>
      </c>
      <c r="C2006" s="16" t="s">
        <v>3973</v>
      </c>
      <c r="D2006" s="17">
        <v>750</v>
      </c>
      <c r="E2006" s="18" t="s">
        <v>25</v>
      </c>
      <c r="F2006" s="17">
        <v>750</v>
      </c>
      <c r="G2006" s="18" t="s">
        <v>25</v>
      </c>
      <c r="H2006" s="17">
        <v>750</v>
      </c>
      <c r="I2006" s="18" t="s">
        <v>25</v>
      </c>
      <c r="J2006" s="19">
        <v>27</v>
      </c>
      <c r="K2006" s="11"/>
      <c r="L2006" s="11">
        <f>D2006*K2006</f>
        <v>0</v>
      </c>
      <c r="M2006" s="11">
        <f>IF(49999&lt;$L$9,IF($L$9&lt;100000,F2006*K2006,0),0)</f>
        <v>0</v>
      </c>
      <c r="N2006" s="11">
        <f>IF($L$9&gt;100000,H2006*K2006,0)</f>
        <v>0</v>
      </c>
    </row>
    <row r="2007" spans="2:14" s="1" customFormat="1" ht="11.1" customHeight="1" outlineLevel="2" x14ac:dyDescent="0.2">
      <c r="B2007" s="35" t="s">
        <v>3974</v>
      </c>
      <c r="C2007" s="16" t="s">
        <v>3975</v>
      </c>
      <c r="D2007" s="20">
        <v>1700</v>
      </c>
      <c r="E2007" s="18" t="s">
        <v>25</v>
      </c>
      <c r="F2007" s="20">
        <v>1700</v>
      </c>
      <c r="G2007" s="18" t="s">
        <v>25</v>
      </c>
      <c r="H2007" s="20">
        <v>1700</v>
      </c>
      <c r="I2007" s="18" t="s">
        <v>25</v>
      </c>
      <c r="J2007" s="19">
        <v>13</v>
      </c>
      <c r="K2007" s="11"/>
      <c r="L2007" s="11">
        <f>D2007*K2007</f>
        <v>0</v>
      </c>
      <c r="M2007" s="11">
        <f>IF(49999&lt;$L$9,IF($L$9&lt;100000,F2007*K2007,0),0)</f>
        <v>0</v>
      </c>
      <c r="N2007" s="11">
        <f>IF($L$9&gt;100000,H2007*K2007,0)</f>
        <v>0</v>
      </c>
    </row>
    <row r="2008" spans="2:14" s="1" customFormat="1" ht="21.95" customHeight="1" outlineLevel="2" x14ac:dyDescent="0.2">
      <c r="B2008" s="35" t="s">
        <v>3976</v>
      </c>
      <c r="C2008" s="16" t="s">
        <v>3977</v>
      </c>
      <c r="D2008" s="17">
        <v>720</v>
      </c>
      <c r="E2008" s="18" t="s">
        <v>25</v>
      </c>
      <c r="F2008" s="17">
        <v>720</v>
      </c>
      <c r="G2008" s="18" t="s">
        <v>25</v>
      </c>
      <c r="H2008" s="17">
        <v>720</v>
      </c>
      <c r="I2008" s="18" t="s">
        <v>25</v>
      </c>
      <c r="J2008" s="19">
        <v>1</v>
      </c>
      <c r="K2008" s="11"/>
      <c r="L2008" s="11">
        <f>D2008*K2008</f>
        <v>0</v>
      </c>
      <c r="M2008" s="11">
        <f>IF(49999&lt;$L$9,IF($L$9&lt;100000,F2008*K2008,0),0)</f>
        <v>0</v>
      </c>
      <c r="N2008" s="11">
        <f>IF($L$9&gt;100000,H2008*K2008,0)</f>
        <v>0</v>
      </c>
    </row>
    <row r="2009" spans="2:14" s="1" customFormat="1" ht="9.9499999999999993" customHeight="1" outlineLevel="1" x14ac:dyDescent="0.2">
      <c r="B2009" s="12" t="s">
        <v>3978</v>
      </c>
      <c r="C2009" s="13"/>
      <c r="D2009" s="14"/>
      <c r="E2009" s="14"/>
      <c r="F2009" s="14"/>
      <c r="G2009" s="14"/>
      <c r="H2009" s="14"/>
      <c r="I2009" s="14"/>
      <c r="J2009" s="15"/>
      <c r="K2009" s="15"/>
      <c r="L2009" s="15">
        <f>D2009*K2009</f>
        <v>0</v>
      </c>
      <c r="M2009" s="15">
        <f>IF(49999&lt;$L$9,IF($L$9&lt;100000,F2009*K2009,0),0)</f>
        <v>0</v>
      </c>
      <c r="N2009" s="15">
        <f>IF($L$9&gt;100000,H2009*K2009,0)</f>
        <v>0</v>
      </c>
    </row>
    <row r="2010" spans="2:14" s="1" customFormat="1" ht="11.1" customHeight="1" outlineLevel="2" x14ac:dyDescent="0.2">
      <c r="B2010" s="35" t="s">
        <v>3979</v>
      </c>
      <c r="C2010" s="16" t="s">
        <v>3980</v>
      </c>
      <c r="D2010" s="17">
        <v>5</v>
      </c>
      <c r="E2010" s="18" t="s">
        <v>25</v>
      </c>
      <c r="F2010" s="17">
        <v>5</v>
      </c>
      <c r="G2010" s="18" t="s">
        <v>25</v>
      </c>
      <c r="H2010" s="18"/>
      <c r="I2010" s="18"/>
      <c r="J2010" s="21">
        <v>1611</v>
      </c>
      <c r="K2010" s="11"/>
      <c r="L2010" s="11">
        <f>D2010*K2010</f>
        <v>0</v>
      </c>
      <c r="M2010" s="11">
        <f>IF(49999&lt;$L$9,IF($L$9&lt;100000,F2010*K2010,0),0)</f>
        <v>0</v>
      </c>
      <c r="N2010" s="11">
        <f>IF($L$9&gt;100000,H2010*K2010,0)</f>
        <v>0</v>
      </c>
    </row>
    <row r="2011" spans="2:14" s="1" customFormat="1" ht="9.9499999999999993" customHeight="1" outlineLevel="1" x14ac:dyDescent="0.2">
      <c r="B2011" s="12" t="s">
        <v>3981</v>
      </c>
      <c r="C2011" s="13"/>
      <c r="D2011" s="14"/>
      <c r="E2011" s="14"/>
      <c r="F2011" s="14"/>
      <c r="G2011" s="14"/>
      <c r="H2011" s="14"/>
      <c r="I2011" s="14"/>
      <c r="J2011" s="15"/>
      <c r="K2011" s="15"/>
      <c r="L2011" s="15">
        <f>D2011*K2011</f>
        <v>0</v>
      </c>
      <c r="M2011" s="15">
        <f>IF(49999&lt;$L$9,IF($L$9&lt;100000,F2011*K2011,0),0)</f>
        <v>0</v>
      </c>
      <c r="N2011" s="15">
        <f>IF($L$9&gt;100000,H2011*K2011,0)</f>
        <v>0</v>
      </c>
    </row>
    <row r="2012" spans="2:14" s="1" customFormat="1" ht="21.95" customHeight="1" outlineLevel="2" x14ac:dyDescent="0.2">
      <c r="B2012" s="35" t="s">
        <v>3982</v>
      </c>
      <c r="C2012" s="16" t="s">
        <v>3983</v>
      </c>
      <c r="D2012" s="17">
        <v>80</v>
      </c>
      <c r="E2012" s="18" t="s">
        <v>25</v>
      </c>
      <c r="F2012" s="18"/>
      <c r="G2012" s="18"/>
      <c r="H2012" s="17">
        <v>298</v>
      </c>
      <c r="I2012" s="18" t="s">
        <v>25</v>
      </c>
      <c r="J2012" s="19">
        <v>1</v>
      </c>
      <c r="K2012" s="11"/>
      <c r="L2012" s="11">
        <f>D2012*K2012</f>
        <v>0</v>
      </c>
      <c r="M2012" s="11">
        <f>IF(49999&lt;$L$9,IF($L$9&lt;100000,F2012*K2012,0),0)</f>
        <v>0</v>
      </c>
      <c r="N2012" s="11">
        <f>IF($L$9&gt;100000,H2012*K2012,0)</f>
        <v>0</v>
      </c>
    </row>
    <row r="2013" spans="2:14" s="1" customFormat="1" ht="21.95" customHeight="1" outlineLevel="2" x14ac:dyDescent="0.2">
      <c r="B2013" s="35" t="s">
        <v>3984</v>
      </c>
      <c r="C2013" s="16" t="s">
        <v>3985</v>
      </c>
      <c r="D2013" s="17">
        <v>350</v>
      </c>
      <c r="E2013" s="18" t="s">
        <v>25</v>
      </c>
      <c r="F2013" s="17">
        <v>333</v>
      </c>
      <c r="G2013" s="18" t="s">
        <v>25</v>
      </c>
      <c r="H2013" s="17">
        <v>224.5</v>
      </c>
      <c r="I2013" s="18" t="s">
        <v>25</v>
      </c>
      <c r="J2013" s="19">
        <v>1</v>
      </c>
      <c r="K2013" s="11"/>
      <c r="L2013" s="11">
        <f>D2013*K2013</f>
        <v>0</v>
      </c>
      <c r="M2013" s="11">
        <f>IF(49999&lt;$L$9,IF($L$9&lt;100000,F2013*K2013,0),0)</f>
        <v>0</v>
      </c>
      <c r="N2013" s="11">
        <f>IF($L$9&gt;100000,H2013*K2013,0)</f>
        <v>0</v>
      </c>
    </row>
    <row r="2014" spans="2:14" s="1" customFormat="1" ht="21.95" customHeight="1" outlineLevel="2" x14ac:dyDescent="0.2">
      <c r="B2014" s="35" t="s">
        <v>3986</v>
      </c>
      <c r="C2014" s="16" t="s">
        <v>3987</v>
      </c>
      <c r="D2014" s="17">
        <v>400</v>
      </c>
      <c r="E2014" s="18" t="s">
        <v>25</v>
      </c>
      <c r="F2014" s="17">
        <v>380</v>
      </c>
      <c r="G2014" s="18" t="s">
        <v>25</v>
      </c>
      <c r="H2014" s="17">
        <v>204.5</v>
      </c>
      <c r="I2014" s="18" t="s">
        <v>25</v>
      </c>
      <c r="J2014" s="19">
        <v>1</v>
      </c>
      <c r="K2014" s="11"/>
      <c r="L2014" s="11">
        <f>D2014*K2014</f>
        <v>0</v>
      </c>
      <c r="M2014" s="11">
        <f>IF(49999&lt;$L$9,IF($L$9&lt;100000,F2014*K2014,0),0)</f>
        <v>0</v>
      </c>
      <c r="N2014" s="11">
        <f>IF($L$9&gt;100000,H2014*K2014,0)</f>
        <v>0</v>
      </c>
    </row>
    <row r="2015" spans="2:14" s="1" customFormat="1" ht="21.95" customHeight="1" outlineLevel="2" x14ac:dyDescent="0.2">
      <c r="B2015" s="35" t="s">
        <v>3988</v>
      </c>
      <c r="C2015" s="16" t="s">
        <v>3989</v>
      </c>
      <c r="D2015" s="17">
        <v>250</v>
      </c>
      <c r="E2015" s="18" t="s">
        <v>25</v>
      </c>
      <c r="F2015" s="17">
        <v>238</v>
      </c>
      <c r="G2015" s="18" t="s">
        <v>25</v>
      </c>
      <c r="H2015" s="17">
        <v>102.5</v>
      </c>
      <c r="I2015" s="18" t="s">
        <v>25</v>
      </c>
      <c r="J2015" s="19">
        <v>1</v>
      </c>
      <c r="K2015" s="11"/>
      <c r="L2015" s="11">
        <f>D2015*K2015</f>
        <v>0</v>
      </c>
      <c r="M2015" s="11">
        <f>IF(49999&lt;$L$9,IF($L$9&lt;100000,F2015*K2015,0),0)</f>
        <v>0</v>
      </c>
      <c r="N2015" s="11">
        <f>IF($L$9&gt;100000,H2015*K2015,0)</f>
        <v>0</v>
      </c>
    </row>
    <row r="2016" spans="2:14" s="1" customFormat="1" ht="21.95" customHeight="1" outlineLevel="2" x14ac:dyDescent="0.2">
      <c r="B2016" s="35" t="s">
        <v>3990</v>
      </c>
      <c r="C2016" s="16" t="s">
        <v>3991</v>
      </c>
      <c r="D2016" s="18"/>
      <c r="E2016" s="18"/>
      <c r="F2016" s="18"/>
      <c r="G2016" s="18"/>
      <c r="H2016" s="17">
        <v>69</v>
      </c>
      <c r="I2016" s="18" t="s">
        <v>25</v>
      </c>
      <c r="J2016" s="19">
        <v>1</v>
      </c>
      <c r="K2016" s="11"/>
      <c r="L2016" s="11">
        <f>D2016*K2016</f>
        <v>0</v>
      </c>
      <c r="M2016" s="11">
        <f>IF(49999&lt;$L$9,IF($L$9&lt;100000,F2016*K2016,0),0)</f>
        <v>0</v>
      </c>
      <c r="N2016" s="11">
        <f>IF($L$9&gt;100000,H2016*K2016,0)</f>
        <v>0</v>
      </c>
    </row>
    <row r="2017" spans="2:14" s="1" customFormat="1" ht="21.95" customHeight="1" outlineLevel="2" x14ac:dyDescent="0.2">
      <c r="B2017" s="35" t="s">
        <v>3992</v>
      </c>
      <c r="C2017" s="16" t="s">
        <v>3993</v>
      </c>
      <c r="D2017" s="17">
        <v>230</v>
      </c>
      <c r="E2017" s="18" t="s">
        <v>25</v>
      </c>
      <c r="F2017" s="18"/>
      <c r="G2017" s="18"/>
      <c r="H2017" s="18"/>
      <c r="I2017" s="18"/>
      <c r="J2017" s="19">
        <v>1</v>
      </c>
      <c r="K2017" s="11"/>
      <c r="L2017" s="11">
        <f>D2017*K2017</f>
        <v>0</v>
      </c>
      <c r="M2017" s="11">
        <f>IF(49999&lt;$L$9,IF($L$9&lt;100000,F2017*K2017,0),0)</f>
        <v>0</v>
      </c>
      <c r="N2017" s="11">
        <f>IF($L$9&gt;100000,H2017*K2017,0)</f>
        <v>0</v>
      </c>
    </row>
    <row r="2018" spans="2:14" s="1" customFormat="1" ht="21.95" customHeight="1" outlineLevel="2" x14ac:dyDescent="0.2">
      <c r="B2018" s="35" t="s">
        <v>3994</v>
      </c>
      <c r="C2018" s="16" t="s">
        <v>3995</v>
      </c>
      <c r="D2018" s="17">
        <v>200</v>
      </c>
      <c r="E2018" s="18" t="s">
        <v>25</v>
      </c>
      <c r="F2018" s="17">
        <v>190</v>
      </c>
      <c r="G2018" s="18" t="s">
        <v>25</v>
      </c>
      <c r="H2018" s="17">
        <v>172.5</v>
      </c>
      <c r="I2018" s="18" t="s">
        <v>25</v>
      </c>
      <c r="J2018" s="19">
        <v>1</v>
      </c>
      <c r="K2018" s="11"/>
      <c r="L2018" s="11">
        <f>D2018*K2018</f>
        <v>0</v>
      </c>
      <c r="M2018" s="11">
        <f>IF(49999&lt;$L$9,IF($L$9&lt;100000,F2018*K2018,0),0)</f>
        <v>0</v>
      </c>
      <c r="N2018" s="11">
        <f>IF($L$9&gt;100000,H2018*K2018,0)</f>
        <v>0</v>
      </c>
    </row>
    <row r="2019" spans="2:14" s="1" customFormat="1" ht="21.95" customHeight="1" outlineLevel="2" x14ac:dyDescent="0.2">
      <c r="B2019" s="35" t="s">
        <v>3996</v>
      </c>
      <c r="C2019" s="16" t="s">
        <v>3997</v>
      </c>
      <c r="D2019" s="17">
        <v>200</v>
      </c>
      <c r="E2019" s="18" t="s">
        <v>25</v>
      </c>
      <c r="F2019" s="17">
        <v>190</v>
      </c>
      <c r="G2019" s="18" t="s">
        <v>25</v>
      </c>
      <c r="H2019" s="17">
        <v>110.5</v>
      </c>
      <c r="I2019" s="18" t="s">
        <v>25</v>
      </c>
      <c r="J2019" s="19">
        <v>1</v>
      </c>
      <c r="K2019" s="11"/>
      <c r="L2019" s="11">
        <f>D2019*K2019</f>
        <v>0</v>
      </c>
      <c r="M2019" s="11">
        <f>IF(49999&lt;$L$9,IF($L$9&lt;100000,F2019*K2019,0),0)</f>
        <v>0</v>
      </c>
      <c r="N2019" s="11">
        <f>IF($L$9&gt;100000,H2019*K2019,0)</f>
        <v>0</v>
      </c>
    </row>
    <row r="2020" spans="2:14" s="1" customFormat="1" ht="21.95" customHeight="1" outlineLevel="2" x14ac:dyDescent="0.2">
      <c r="B2020" s="35" t="s">
        <v>3998</v>
      </c>
      <c r="C2020" s="16" t="s">
        <v>3999</v>
      </c>
      <c r="D2020" s="18"/>
      <c r="E2020" s="18"/>
      <c r="F2020" s="18"/>
      <c r="G2020" s="18"/>
      <c r="H2020" s="17">
        <v>119.5</v>
      </c>
      <c r="I2020" s="18" t="s">
        <v>25</v>
      </c>
      <c r="J2020" s="19">
        <v>1</v>
      </c>
      <c r="K2020" s="11"/>
      <c r="L2020" s="11">
        <f>D2020*K2020</f>
        <v>0</v>
      </c>
      <c r="M2020" s="11">
        <f>IF(49999&lt;$L$9,IF($L$9&lt;100000,F2020*K2020,0),0)</f>
        <v>0</v>
      </c>
      <c r="N2020" s="11">
        <f>IF($L$9&gt;100000,H2020*K2020,0)</f>
        <v>0</v>
      </c>
    </row>
    <row r="2021" spans="2:14" s="1" customFormat="1" ht="21.95" customHeight="1" outlineLevel="2" x14ac:dyDescent="0.2">
      <c r="B2021" s="35" t="s">
        <v>4000</v>
      </c>
      <c r="C2021" s="16" t="s">
        <v>4001</v>
      </c>
      <c r="D2021" s="18"/>
      <c r="E2021" s="18"/>
      <c r="F2021" s="18"/>
      <c r="G2021" s="18"/>
      <c r="H2021" s="17">
        <v>102.5</v>
      </c>
      <c r="I2021" s="18" t="s">
        <v>25</v>
      </c>
      <c r="J2021" s="19">
        <v>1</v>
      </c>
      <c r="K2021" s="11"/>
      <c r="L2021" s="11">
        <f>D2021*K2021</f>
        <v>0</v>
      </c>
      <c r="M2021" s="11">
        <f>IF(49999&lt;$L$9,IF($L$9&lt;100000,F2021*K2021,0),0)</f>
        <v>0</v>
      </c>
      <c r="N2021" s="11">
        <f>IF($L$9&gt;100000,H2021*K2021,0)</f>
        <v>0</v>
      </c>
    </row>
    <row r="2022" spans="2:14" s="1" customFormat="1" ht="21.95" customHeight="1" outlineLevel="2" x14ac:dyDescent="0.2">
      <c r="B2022" s="35" t="s">
        <v>4002</v>
      </c>
      <c r="C2022" s="16" t="s">
        <v>4003</v>
      </c>
      <c r="D2022" s="17">
        <v>120</v>
      </c>
      <c r="E2022" s="18" t="s">
        <v>25</v>
      </c>
      <c r="F2022" s="17">
        <v>114</v>
      </c>
      <c r="G2022" s="18" t="s">
        <v>25</v>
      </c>
      <c r="H2022" s="17">
        <v>61</v>
      </c>
      <c r="I2022" s="18" t="s">
        <v>25</v>
      </c>
      <c r="J2022" s="19">
        <v>1</v>
      </c>
      <c r="K2022" s="11"/>
      <c r="L2022" s="11">
        <f>D2022*K2022</f>
        <v>0</v>
      </c>
      <c r="M2022" s="11">
        <f>IF(49999&lt;$L$9,IF($L$9&lt;100000,F2022*K2022,0),0)</f>
        <v>0</v>
      </c>
      <c r="N2022" s="11">
        <f>IF($L$9&gt;100000,H2022*K2022,0)</f>
        <v>0</v>
      </c>
    </row>
    <row r="2023" spans="2:14" s="1" customFormat="1" ht="21.95" customHeight="1" outlineLevel="2" x14ac:dyDescent="0.2">
      <c r="B2023" s="35" t="s">
        <v>4004</v>
      </c>
      <c r="C2023" s="16" t="s">
        <v>4005</v>
      </c>
      <c r="D2023" s="17">
        <v>230</v>
      </c>
      <c r="E2023" s="18" t="s">
        <v>25</v>
      </c>
      <c r="F2023" s="17">
        <v>219</v>
      </c>
      <c r="G2023" s="18" t="s">
        <v>25</v>
      </c>
      <c r="H2023" s="17">
        <v>175</v>
      </c>
      <c r="I2023" s="18" t="s">
        <v>25</v>
      </c>
      <c r="J2023" s="19">
        <v>7</v>
      </c>
      <c r="K2023" s="11"/>
      <c r="L2023" s="11">
        <f>D2023*K2023</f>
        <v>0</v>
      </c>
      <c r="M2023" s="11">
        <f>IF(49999&lt;$L$9,IF($L$9&lt;100000,F2023*K2023,0),0)</f>
        <v>0</v>
      </c>
      <c r="N2023" s="11">
        <f>IF($L$9&gt;100000,H2023*K2023,0)</f>
        <v>0</v>
      </c>
    </row>
    <row r="2024" spans="2:14" s="1" customFormat="1" ht="21.95" customHeight="1" outlineLevel="2" x14ac:dyDescent="0.2">
      <c r="B2024" s="35" t="s">
        <v>4006</v>
      </c>
      <c r="C2024" s="16" t="s">
        <v>4007</v>
      </c>
      <c r="D2024" s="17">
        <v>200</v>
      </c>
      <c r="E2024" s="18" t="s">
        <v>25</v>
      </c>
      <c r="F2024" s="18"/>
      <c r="G2024" s="18"/>
      <c r="H2024" s="17">
        <v>115</v>
      </c>
      <c r="I2024" s="18" t="s">
        <v>25</v>
      </c>
      <c r="J2024" s="19">
        <v>1</v>
      </c>
      <c r="K2024" s="11"/>
      <c r="L2024" s="11">
        <f>D2024*K2024</f>
        <v>0</v>
      </c>
      <c r="M2024" s="11">
        <f>IF(49999&lt;$L$9,IF($L$9&lt;100000,F2024*K2024,0),0)</f>
        <v>0</v>
      </c>
      <c r="N2024" s="11">
        <f>IF($L$9&gt;100000,H2024*K2024,0)</f>
        <v>0</v>
      </c>
    </row>
    <row r="2025" spans="2:14" s="1" customFormat="1" ht="11.1" customHeight="1" outlineLevel="2" x14ac:dyDescent="0.2">
      <c r="B2025" s="35" t="s">
        <v>4008</v>
      </c>
      <c r="C2025" s="16" t="s">
        <v>4009</v>
      </c>
      <c r="D2025" s="17">
        <v>280</v>
      </c>
      <c r="E2025" s="18" t="s">
        <v>25</v>
      </c>
      <c r="F2025" s="18"/>
      <c r="G2025" s="18"/>
      <c r="H2025" s="17">
        <v>207</v>
      </c>
      <c r="I2025" s="18" t="s">
        <v>25</v>
      </c>
      <c r="J2025" s="19">
        <v>1</v>
      </c>
      <c r="K2025" s="11"/>
      <c r="L2025" s="11">
        <f>D2025*K2025</f>
        <v>0</v>
      </c>
      <c r="M2025" s="11">
        <f>IF(49999&lt;$L$9,IF($L$9&lt;100000,F2025*K2025,0),0)</f>
        <v>0</v>
      </c>
      <c r="N2025" s="11">
        <f>IF($L$9&gt;100000,H2025*K2025,0)</f>
        <v>0</v>
      </c>
    </row>
    <row r="2026" spans="2:14" s="1" customFormat="1" ht="21.95" customHeight="1" outlineLevel="2" x14ac:dyDescent="0.2">
      <c r="B2026" s="35" t="s">
        <v>4010</v>
      </c>
      <c r="C2026" s="16" t="s">
        <v>4011</v>
      </c>
      <c r="D2026" s="17">
        <v>150</v>
      </c>
      <c r="E2026" s="18" t="s">
        <v>25</v>
      </c>
      <c r="F2026" s="18"/>
      <c r="G2026" s="18"/>
      <c r="H2026" s="18"/>
      <c r="I2026" s="18"/>
      <c r="J2026" s="19">
        <v>9</v>
      </c>
      <c r="K2026" s="11"/>
      <c r="L2026" s="11">
        <f>D2026*K2026</f>
        <v>0</v>
      </c>
      <c r="M2026" s="11">
        <f>IF(49999&lt;$L$9,IF($L$9&lt;100000,F2026*K2026,0),0)</f>
        <v>0</v>
      </c>
      <c r="N2026" s="11">
        <f>IF($L$9&gt;100000,H2026*K2026,0)</f>
        <v>0</v>
      </c>
    </row>
    <row r="2027" spans="2:14" s="1" customFormat="1" ht="21.95" customHeight="1" outlineLevel="2" x14ac:dyDescent="0.2">
      <c r="B2027" s="35" t="s">
        <v>4012</v>
      </c>
      <c r="C2027" s="16" t="s">
        <v>4013</v>
      </c>
      <c r="D2027" s="17">
        <v>150</v>
      </c>
      <c r="E2027" s="18" t="s">
        <v>25</v>
      </c>
      <c r="F2027" s="18"/>
      <c r="G2027" s="18"/>
      <c r="H2027" s="18"/>
      <c r="I2027" s="18"/>
      <c r="J2027" s="19">
        <v>1</v>
      </c>
      <c r="K2027" s="11"/>
      <c r="L2027" s="11">
        <f>D2027*K2027</f>
        <v>0</v>
      </c>
      <c r="M2027" s="11">
        <f>IF(49999&lt;$L$9,IF($L$9&lt;100000,F2027*K2027,0),0)</f>
        <v>0</v>
      </c>
      <c r="N2027" s="11">
        <f>IF($L$9&gt;100000,H2027*K2027,0)</f>
        <v>0</v>
      </c>
    </row>
    <row r="2028" spans="2:14" s="1" customFormat="1" ht="21.95" customHeight="1" outlineLevel="2" x14ac:dyDescent="0.2">
      <c r="B2028" s="35" t="s">
        <v>4014</v>
      </c>
      <c r="C2028" s="16" t="s">
        <v>4015</v>
      </c>
      <c r="D2028" s="17">
        <v>150</v>
      </c>
      <c r="E2028" s="18" t="s">
        <v>25</v>
      </c>
      <c r="F2028" s="18"/>
      <c r="G2028" s="18"/>
      <c r="H2028" s="18"/>
      <c r="I2028" s="18"/>
      <c r="J2028" s="19">
        <v>1</v>
      </c>
      <c r="K2028" s="11"/>
      <c r="L2028" s="11">
        <f>D2028*K2028</f>
        <v>0</v>
      </c>
      <c r="M2028" s="11">
        <f>IF(49999&lt;$L$9,IF($L$9&lt;100000,F2028*K2028,0),0)</f>
        <v>0</v>
      </c>
      <c r="N2028" s="11">
        <f>IF($L$9&gt;100000,H2028*K2028,0)</f>
        <v>0</v>
      </c>
    </row>
    <row r="2029" spans="2:14" s="1" customFormat="1" ht="21.95" customHeight="1" outlineLevel="2" x14ac:dyDescent="0.2">
      <c r="B2029" s="35" t="s">
        <v>4016</v>
      </c>
      <c r="C2029" s="16" t="s">
        <v>4017</v>
      </c>
      <c r="D2029" s="17">
        <v>150</v>
      </c>
      <c r="E2029" s="18" t="s">
        <v>25</v>
      </c>
      <c r="F2029" s="18"/>
      <c r="G2029" s="18"/>
      <c r="H2029" s="18"/>
      <c r="I2029" s="18"/>
      <c r="J2029" s="19">
        <v>1</v>
      </c>
      <c r="K2029" s="11"/>
      <c r="L2029" s="11">
        <f>D2029*K2029</f>
        <v>0</v>
      </c>
      <c r="M2029" s="11">
        <f>IF(49999&lt;$L$9,IF($L$9&lt;100000,F2029*K2029,0),0)</f>
        <v>0</v>
      </c>
      <c r="N2029" s="11">
        <f>IF($L$9&gt;100000,H2029*K2029,0)</f>
        <v>0</v>
      </c>
    </row>
    <row r="2030" spans="2:14" s="1" customFormat="1" ht="11.1" customHeight="1" outlineLevel="2" x14ac:dyDescent="0.2">
      <c r="B2030" s="35" t="s">
        <v>4018</v>
      </c>
      <c r="C2030" s="16" t="s">
        <v>4019</v>
      </c>
      <c r="D2030" s="17">
        <v>80</v>
      </c>
      <c r="E2030" s="18" t="s">
        <v>25</v>
      </c>
      <c r="F2030" s="18"/>
      <c r="G2030" s="18"/>
      <c r="H2030" s="18"/>
      <c r="I2030" s="18"/>
      <c r="J2030" s="19">
        <v>7</v>
      </c>
      <c r="K2030" s="11"/>
      <c r="L2030" s="11">
        <f>D2030*K2030</f>
        <v>0</v>
      </c>
      <c r="M2030" s="11">
        <f>IF(49999&lt;$L$9,IF($L$9&lt;100000,F2030*K2030,0),0)</f>
        <v>0</v>
      </c>
      <c r="N2030" s="11">
        <f>IF($L$9&gt;100000,H2030*K2030,0)</f>
        <v>0</v>
      </c>
    </row>
    <row r="2031" spans="2:14" s="1" customFormat="1" ht="21.95" customHeight="1" outlineLevel="2" x14ac:dyDescent="0.2">
      <c r="B2031" s="35" t="s">
        <v>4020</v>
      </c>
      <c r="C2031" s="16" t="s">
        <v>4021</v>
      </c>
      <c r="D2031" s="17">
        <v>900</v>
      </c>
      <c r="E2031" s="18" t="s">
        <v>25</v>
      </c>
      <c r="F2031" s="18"/>
      <c r="G2031" s="18"/>
      <c r="H2031" s="18"/>
      <c r="I2031" s="18"/>
      <c r="J2031" s="19">
        <v>1</v>
      </c>
      <c r="K2031" s="11"/>
      <c r="L2031" s="11">
        <f>D2031*K2031</f>
        <v>0</v>
      </c>
      <c r="M2031" s="11">
        <f>IF(49999&lt;$L$9,IF($L$9&lt;100000,F2031*K2031,0),0)</f>
        <v>0</v>
      </c>
      <c r="N2031" s="11">
        <f>IF($L$9&gt;100000,H2031*K2031,0)</f>
        <v>0</v>
      </c>
    </row>
    <row r="2032" spans="2:14" s="1" customFormat="1" ht="21.95" customHeight="1" outlineLevel="2" x14ac:dyDescent="0.2">
      <c r="B2032" s="35" t="s">
        <v>4022</v>
      </c>
      <c r="C2032" s="16" t="s">
        <v>4023</v>
      </c>
      <c r="D2032" s="17">
        <v>150</v>
      </c>
      <c r="E2032" s="18" t="s">
        <v>25</v>
      </c>
      <c r="F2032" s="18"/>
      <c r="G2032" s="18"/>
      <c r="H2032" s="18"/>
      <c r="I2032" s="18"/>
      <c r="J2032" s="19">
        <v>1</v>
      </c>
      <c r="K2032" s="11"/>
      <c r="L2032" s="11">
        <f>D2032*K2032</f>
        <v>0</v>
      </c>
      <c r="M2032" s="11">
        <f>IF(49999&lt;$L$9,IF($L$9&lt;100000,F2032*K2032,0),0)</f>
        <v>0</v>
      </c>
      <c r="N2032" s="11">
        <f>IF($L$9&gt;100000,H2032*K2032,0)</f>
        <v>0</v>
      </c>
    </row>
    <row r="2033" spans="2:14" s="1" customFormat="1" ht="21.95" customHeight="1" outlineLevel="2" x14ac:dyDescent="0.2">
      <c r="B2033" s="35" t="s">
        <v>4024</v>
      </c>
      <c r="C2033" s="16" t="s">
        <v>4025</v>
      </c>
      <c r="D2033" s="17">
        <v>200</v>
      </c>
      <c r="E2033" s="18" t="s">
        <v>25</v>
      </c>
      <c r="F2033" s="18"/>
      <c r="G2033" s="18"/>
      <c r="H2033" s="18"/>
      <c r="I2033" s="18"/>
      <c r="J2033" s="19">
        <v>1</v>
      </c>
      <c r="K2033" s="11"/>
      <c r="L2033" s="11">
        <f>D2033*K2033</f>
        <v>0</v>
      </c>
      <c r="M2033" s="11">
        <f>IF(49999&lt;$L$9,IF($L$9&lt;100000,F2033*K2033,0),0)</f>
        <v>0</v>
      </c>
      <c r="N2033" s="11">
        <f>IF($L$9&gt;100000,H2033*K2033,0)</f>
        <v>0</v>
      </c>
    </row>
    <row r="2034" spans="2:14" s="1" customFormat="1" ht="21.95" customHeight="1" outlineLevel="2" x14ac:dyDescent="0.2">
      <c r="B2034" s="35" t="s">
        <v>4026</v>
      </c>
      <c r="C2034" s="16" t="s">
        <v>4027</v>
      </c>
      <c r="D2034" s="17">
        <v>150</v>
      </c>
      <c r="E2034" s="18" t="s">
        <v>25</v>
      </c>
      <c r="F2034" s="18"/>
      <c r="G2034" s="18"/>
      <c r="H2034" s="18"/>
      <c r="I2034" s="18"/>
      <c r="J2034" s="19">
        <v>1</v>
      </c>
      <c r="K2034" s="11"/>
      <c r="L2034" s="11">
        <f>D2034*K2034</f>
        <v>0</v>
      </c>
      <c r="M2034" s="11">
        <f>IF(49999&lt;$L$9,IF($L$9&lt;100000,F2034*K2034,0),0)</f>
        <v>0</v>
      </c>
      <c r="N2034" s="11">
        <f>IF($L$9&gt;100000,H2034*K2034,0)</f>
        <v>0</v>
      </c>
    </row>
    <row r="2035" spans="2:14" s="1" customFormat="1" ht="21.95" customHeight="1" outlineLevel="2" x14ac:dyDescent="0.2">
      <c r="B2035" s="35" t="s">
        <v>4028</v>
      </c>
      <c r="C2035" s="16" t="s">
        <v>4029</v>
      </c>
      <c r="D2035" s="17">
        <v>70</v>
      </c>
      <c r="E2035" s="18" t="s">
        <v>25</v>
      </c>
      <c r="F2035" s="18"/>
      <c r="G2035" s="18"/>
      <c r="H2035" s="18"/>
      <c r="I2035" s="18"/>
      <c r="J2035" s="19">
        <v>1</v>
      </c>
      <c r="K2035" s="11"/>
      <c r="L2035" s="11">
        <f>D2035*K2035</f>
        <v>0</v>
      </c>
      <c r="M2035" s="11">
        <f>IF(49999&lt;$L$9,IF($L$9&lt;100000,F2035*K2035,0),0)</f>
        <v>0</v>
      </c>
      <c r="N2035" s="11">
        <f>IF($L$9&gt;100000,H2035*K2035,0)</f>
        <v>0</v>
      </c>
    </row>
    <row r="2036" spans="2:14" s="1" customFormat="1" ht="21.95" customHeight="1" outlineLevel="2" x14ac:dyDescent="0.2">
      <c r="B2036" s="35" t="s">
        <v>4030</v>
      </c>
      <c r="C2036" s="16" t="s">
        <v>4031</v>
      </c>
      <c r="D2036" s="17">
        <v>200</v>
      </c>
      <c r="E2036" s="18" t="s">
        <v>25</v>
      </c>
      <c r="F2036" s="18"/>
      <c r="G2036" s="18"/>
      <c r="H2036" s="18"/>
      <c r="I2036" s="18"/>
      <c r="J2036" s="19">
        <v>1</v>
      </c>
      <c r="K2036" s="11"/>
      <c r="L2036" s="11">
        <f>D2036*K2036</f>
        <v>0</v>
      </c>
      <c r="M2036" s="11">
        <f>IF(49999&lt;$L$9,IF($L$9&lt;100000,F2036*K2036,0),0)</f>
        <v>0</v>
      </c>
      <c r="N2036" s="11">
        <f>IF($L$9&gt;100000,H2036*K2036,0)</f>
        <v>0</v>
      </c>
    </row>
    <row r="2037" spans="2:14" s="1" customFormat="1" ht="21.95" customHeight="1" outlineLevel="2" x14ac:dyDescent="0.2">
      <c r="B2037" s="35" t="s">
        <v>4032</v>
      </c>
      <c r="C2037" s="16" t="s">
        <v>4033</v>
      </c>
      <c r="D2037" s="17">
        <v>250</v>
      </c>
      <c r="E2037" s="18" t="s">
        <v>25</v>
      </c>
      <c r="F2037" s="18"/>
      <c r="G2037" s="18"/>
      <c r="H2037" s="18"/>
      <c r="I2037" s="18"/>
      <c r="J2037" s="19">
        <v>1</v>
      </c>
      <c r="K2037" s="11"/>
      <c r="L2037" s="11">
        <f>D2037*K2037</f>
        <v>0</v>
      </c>
      <c r="M2037" s="11">
        <f>IF(49999&lt;$L$9,IF($L$9&lt;100000,F2037*K2037,0),0)</f>
        <v>0</v>
      </c>
      <c r="N2037" s="11">
        <f>IF($L$9&gt;100000,H2037*K2037,0)</f>
        <v>0</v>
      </c>
    </row>
    <row r="2038" spans="2:14" s="1" customFormat="1" ht="21.95" customHeight="1" outlineLevel="2" x14ac:dyDescent="0.2">
      <c r="B2038" s="35" t="s">
        <v>4034</v>
      </c>
      <c r="C2038" s="16" t="s">
        <v>4035</v>
      </c>
      <c r="D2038" s="17">
        <v>350</v>
      </c>
      <c r="E2038" s="18" t="s">
        <v>25</v>
      </c>
      <c r="F2038" s="18"/>
      <c r="G2038" s="18"/>
      <c r="H2038" s="18"/>
      <c r="I2038" s="18"/>
      <c r="J2038" s="19">
        <v>1</v>
      </c>
      <c r="K2038" s="11"/>
      <c r="L2038" s="11">
        <f>D2038*K2038</f>
        <v>0</v>
      </c>
      <c r="M2038" s="11">
        <f>IF(49999&lt;$L$9,IF($L$9&lt;100000,F2038*K2038,0),0)</f>
        <v>0</v>
      </c>
      <c r="N2038" s="11">
        <f>IF($L$9&gt;100000,H2038*K2038,0)</f>
        <v>0</v>
      </c>
    </row>
    <row r="2039" spans="2:14" s="1" customFormat="1" ht="11.1" customHeight="1" outlineLevel="2" x14ac:dyDescent="0.2">
      <c r="B2039" s="35" t="s">
        <v>4036</v>
      </c>
      <c r="C2039" s="16" t="s">
        <v>4037</v>
      </c>
      <c r="D2039" s="17">
        <v>250</v>
      </c>
      <c r="E2039" s="18" t="s">
        <v>25</v>
      </c>
      <c r="F2039" s="18"/>
      <c r="G2039" s="18"/>
      <c r="H2039" s="18"/>
      <c r="I2039" s="18"/>
      <c r="J2039" s="19">
        <v>1</v>
      </c>
      <c r="K2039" s="11"/>
      <c r="L2039" s="11">
        <f>D2039*K2039</f>
        <v>0</v>
      </c>
      <c r="M2039" s="11">
        <f>IF(49999&lt;$L$9,IF($L$9&lt;100000,F2039*K2039,0),0)</f>
        <v>0</v>
      </c>
      <c r="N2039" s="11">
        <f>IF($L$9&gt;100000,H2039*K2039,0)</f>
        <v>0</v>
      </c>
    </row>
    <row r="2040" spans="2:14" s="1" customFormat="1" ht="21.95" customHeight="1" outlineLevel="2" x14ac:dyDescent="0.2">
      <c r="B2040" s="35" t="s">
        <v>4038</v>
      </c>
      <c r="C2040" s="16" t="s">
        <v>4039</v>
      </c>
      <c r="D2040" s="17">
        <v>100</v>
      </c>
      <c r="E2040" s="18" t="s">
        <v>25</v>
      </c>
      <c r="F2040" s="18"/>
      <c r="G2040" s="18"/>
      <c r="H2040" s="18"/>
      <c r="I2040" s="18"/>
      <c r="J2040" s="19">
        <v>1</v>
      </c>
      <c r="K2040" s="11"/>
      <c r="L2040" s="11">
        <f>D2040*K2040</f>
        <v>0</v>
      </c>
      <c r="M2040" s="11">
        <f>IF(49999&lt;$L$9,IF($L$9&lt;100000,F2040*K2040,0),0)</f>
        <v>0</v>
      </c>
      <c r="N2040" s="11">
        <f>IF($L$9&gt;100000,H2040*K2040,0)</f>
        <v>0</v>
      </c>
    </row>
    <row r="2041" spans="2:14" s="1" customFormat="1" ht="11.1" customHeight="1" outlineLevel="2" x14ac:dyDescent="0.2">
      <c r="B2041" s="35" t="s">
        <v>4040</v>
      </c>
      <c r="C2041" s="16" t="s">
        <v>4041</v>
      </c>
      <c r="D2041" s="17">
        <v>200</v>
      </c>
      <c r="E2041" s="18" t="s">
        <v>25</v>
      </c>
      <c r="F2041" s="18"/>
      <c r="G2041" s="18"/>
      <c r="H2041" s="18"/>
      <c r="I2041" s="18"/>
      <c r="J2041" s="19">
        <v>1</v>
      </c>
      <c r="K2041" s="11"/>
      <c r="L2041" s="11">
        <f>D2041*K2041</f>
        <v>0</v>
      </c>
      <c r="M2041" s="11">
        <f>IF(49999&lt;$L$9,IF($L$9&lt;100000,F2041*K2041,0),0)</f>
        <v>0</v>
      </c>
      <c r="N2041" s="11">
        <f>IF($L$9&gt;100000,H2041*K2041,0)</f>
        <v>0</v>
      </c>
    </row>
    <row r="2042" spans="2:14" s="1" customFormat="1" ht="21.95" customHeight="1" outlineLevel="2" x14ac:dyDescent="0.2">
      <c r="B2042" s="35" t="s">
        <v>4042</v>
      </c>
      <c r="C2042" s="16" t="s">
        <v>4043</v>
      </c>
      <c r="D2042" s="17">
        <v>800</v>
      </c>
      <c r="E2042" s="18" t="s">
        <v>25</v>
      </c>
      <c r="F2042" s="18"/>
      <c r="G2042" s="18"/>
      <c r="H2042" s="18"/>
      <c r="I2042" s="18"/>
      <c r="J2042" s="19">
        <v>1</v>
      </c>
      <c r="K2042" s="11"/>
      <c r="L2042" s="11">
        <f>D2042*K2042</f>
        <v>0</v>
      </c>
      <c r="M2042" s="11">
        <f>IF(49999&lt;$L$9,IF($L$9&lt;100000,F2042*K2042,0),0)</f>
        <v>0</v>
      </c>
      <c r="N2042" s="11">
        <f>IF($L$9&gt;100000,H2042*K2042,0)</f>
        <v>0</v>
      </c>
    </row>
    <row r="2043" spans="2:14" s="1" customFormat="1" ht="21.95" customHeight="1" outlineLevel="2" x14ac:dyDescent="0.2">
      <c r="B2043" s="35" t="s">
        <v>4044</v>
      </c>
      <c r="C2043" s="16" t="s">
        <v>4045</v>
      </c>
      <c r="D2043" s="17">
        <v>350</v>
      </c>
      <c r="E2043" s="18" t="s">
        <v>25</v>
      </c>
      <c r="F2043" s="18"/>
      <c r="G2043" s="18"/>
      <c r="H2043" s="18"/>
      <c r="I2043" s="18"/>
      <c r="J2043" s="19">
        <v>1</v>
      </c>
      <c r="K2043" s="11"/>
      <c r="L2043" s="11">
        <f>D2043*K2043</f>
        <v>0</v>
      </c>
      <c r="M2043" s="11">
        <f>IF(49999&lt;$L$9,IF($L$9&lt;100000,F2043*K2043,0),0)</f>
        <v>0</v>
      </c>
      <c r="N2043" s="11">
        <f>IF($L$9&gt;100000,H2043*K2043,0)</f>
        <v>0</v>
      </c>
    </row>
    <row r="2044" spans="2:14" s="1" customFormat="1" ht="21.95" customHeight="1" outlineLevel="2" x14ac:dyDescent="0.2">
      <c r="B2044" s="35" t="s">
        <v>4046</v>
      </c>
      <c r="C2044" s="16" t="s">
        <v>4047</v>
      </c>
      <c r="D2044" s="17">
        <v>120</v>
      </c>
      <c r="E2044" s="18" t="s">
        <v>25</v>
      </c>
      <c r="F2044" s="18"/>
      <c r="G2044" s="18"/>
      <c r="H2044" s="18"/>
      <c r="I2044" s="18"/>
      <c r="J2044" s="19">
        <v>2</v>
      </c>
      <c r="K2044" s="11"/>
      <c r="L2044" s="11">
        <f>D2044*K2044</f>
        <v>0</v>
      </c>
      <c r="M2044" s="11">
        <f>IF(49999&lt;$L$9,IF($L$9&lt;100000,F2044*K2044,0),0)</f>
        <v>0</v>
      </c>
      <c r="N2044" s="11">
        <f>IF($L$9&gt;100000,H2044*K2044,0)</f>
        <v>0</v>
      </c>
    </row>
    <row r="2045" spans="2:14" s="1" customFormat="1" ht="11.1" customHeight="1" outlineLevel="2" x14ac:dyDescent="0.2">
      <c r="B2045" s="35" t="s">
        <v>4048</v>
      </c>
      <c r="C2045" s="16" t="s">
        <v>4049</v>
      </c>
      <c r="D2045" s="17">
        <v>650</v>
      </c>
      <c r="E2045" s="18" t="s">
        <v>25</v>
      </c>
      <c r="F2045" s="18"/>
      <c r="G2045" s="18"/>
      <c r="H2045" s="18"/>
      <c r="I2045" s="18"/>
      <c r="J2045" s="19">
        <v>1</v>
      </c>
      <c r="K2045" s="11"/>
      <c r="L2045" s="11">
        <f>D2045*K2045</f>
        <v>0</v>
      </c>
      <c r="M2045" s="11">
        <f>IF(49999&lt;$L$9,IF($L$9&lt;100000,F2045*K2045,0),0)</f>
        <v>0</v>
      </c>
      <c r="N2045" s="11">
        <f>IF($L$9&gt;100000,H2045*K2045,0)</f>
        <v>0</v>
      </c>
    </row>
    <row r="2046" spans="2:14" s="1" customFormat="1" ht="21.95" customHeight="1" outlineLevel="2" x14ac:dyDescent="0.2">
      <c r="B2046" s="35" t="s">
        <v>4050</v>
      </c>
      <c r="C2046" s="16" t="s">
        <v>4051</v>
      </c>
      <c r="D2046" s="17">
        <v>100</v>
      </c>
      <c r="E2046" s="18" t="s">
        <v>25</v>
      </c>
      <c r="F2046" s="18"/>
      <c r="G2046" s="18"/>
      <c r="H2046" s="18"/>
      <c r="I2046" s="18"/>
      <c r="J2046" s="19">
        <v>1</v>
      </c>
      <c r="K2046" s="11"/>
      <c r="L2046" s="11">
        <f>D2046*K2046</f>
        <v>0</v>
      </c>
      <c r="M2046" s="11">
        <f>IF(49999&lt;$L$9,IF($L$9&lt;100000,F2046*K2046,0),0)</f>
        <v>0</v>
      </c>
      <c r="N2046" s="11">
        <f>IF($L$9&gt;100000,H2046*K2046,0)</f>
        <v>0</v>
      </c>
    </row>
    <row r="2047" spans="2:14" s="1" customFormat="1" ht="21.95" customHeight="1" outlineLevel="2" x14ac:dyDescent="0.2">
      <c r="B2047" s="35" t="s">
        <v>4052</v>
      </c>
      <c r="C2047" s="16" t="s">
        <v>4053</v>
      </c>
      <c r="D2047" s="17">
        <v>400</v>
      </c>
      <c r="E2047" s="18" t="s">
        <v>25</v>
      </c>
      <c r="F2047" s="18"/>
      <c r="G2047" s="18"/>
      <c r="H2047" s="18"/>
      <c r="I2047" s="18"/>
      <c r="J2047" s="19">
        <v>1</v>
      </c>
      <c r="K2047" s="11"/>
      <c r="L2047" s="11">
        <f>D2047*K2047</f>
        <v>0</v>
      </c>
      <c r="M2047" s="11">
        <f>IF(49999&lt;$L$9,IF($L$9&lt;100000,F2047*K2047,0),0)</f>
        <v>0</v>
      </c>
      <c r="N2047" s="11">
        <f>IF($L$9&gt;100000,H2047*K2047,0)</f>
        <v>0</v>
      </c>
    </row>
    <row r="2048" spans="2:14" s="1" customFormat="1" ht="21.95" customHeight="1" outlineLevel="2" x14ac:dyDescent="0.2">
      <c r="B2048" s="35" t="s">
        <v>4032</v>
      </c>
      <c r="C2048" s="16" t="s">
        <v>4033</v>
      </c>
      <c r="D2048" s="17">
        <v>150</v>
      </c>
      <c r="E2048" s="18" t="s">
        <v>25</v>
      </c>
      <c r="F2048" s="18"/>
      <c r="G2048" s="18"/>
      <c r="H2048" s="18"/>
      <c r="I2048" s="18"/>
      <c r="J2048" s="19">
        <v>1</v>
      </c>
      <c r="K2048" s="11"/>
      <c r="L2048" s="11">
        <f>D2048*K2048</f>
        <v>0</v>
      </c>
      <c r="M2048" s="11">
        <f>IF(49999&lt;$L$9,IF($L$9&lt;100000,F2048*K2048,0),0)</f>
        <v>0</v>
      </c>
      <c r="N2048" s="11">
        <f>IF($L$9&gt;100000,H2048*K2048,0)</f>
        <v>0</v>
      </c>
    </row>
    <row r="2049" spans="2:14" s="1" customFormat="1" ht="21.95" customHeight="1" outlineLevel="2" x14ac:dyDescent="0.2">
      <c r="B2049" s="35" t="s">
        <v>4054</v>
      </c>
      <c r="C2049" s="16" t="s">
        <v>4055</v>
      </c>
      <c r="D2049" s="17">
        <v>120</v>
      </c>
      <c r="E2049" s="18" t="s">
        <v>25</v>
      </c>
      <c r="F2049" s="18"/>
      <c r="G2049" s="18"/>
      <c r="H2049" s="18"/>
      <c r="I2049" s="18"/>
      <c r="J2049" s="19">
        <v>1</v>
      </c>
      <c r="K2049" s="11"/>
      <c r="L2049" s="11">
        <f>D2049*K2049</f>
        <v>0</v>
      </c>
      <c r="M2049" s="11">
        <f>IF(49999&lt;$L$9,IF($L$9&lt;100000,F2049*K2049,0),0)</f>
        <v>0</v>
      </c>
      <c r="N2049" s="11">
        <f>IF($L$9&gt;100000,H2049*K2049,0)</f>
        <v>0</v>
      </c>
    </row>
    <row r="2050" spans="2:14" s="1" customFormat="1" ht="21.95" customHeight="1" outlineLevel="2" x14ac:dyDescent="0.2">
      <c r="B2050" s="35" t="s">
        <v>4056</v>
      </c>
      <c r="C2050" s="16" t="s">
        <v>4057</v>
      </c>
      <c r="D2050" s="17">
        <v>150</v>
      </c>
      <c r="E2050" s="18" t="s">
        <v>25</v>
      </c>
      <c r="F2050" s="18"/>
      <c r="G2050" s="18"/>
      <c r="H2050" s="18"/>
      <c r="I2050" s="18"/>
      <c r="J2050" s="19">
        <v>1</v>
      </c>
      <c r="K2050" s="11"/>
      <c r="L2050" s="11">
        <f>D2050*K2050</f>
        <v>0</v>
      </c>
      <c r="M2050" s="11">
        <f>IF(49999&lt;$L$9,IF($L$9&lt;100000,F2050*K2050,0),0)</f>
        <v>0</v>
      </c>
      <c r="N2050" s="11">
        <f>IF($L$9&gt;100000,H2050*K2050,0)</f>
        <v>0</v>
      </c>
    </row>
    <row r="2051" spans="2:14" s="1" customFormat="1" ht="11.1" customHeight="1" outlineLevel="2" x14ac:dyDescent="0.2">
      <c r="B2051" s="35" t="s">
        <v>4058</v>
      </c>
      <c r="C2051" s="16" t="s">
        <v>4059</v>
      </c>
      <c r="D2051" s="20">
        <v>3800</v>
      </c>
      <c r="E2051" s="18" t="s">
        <v>25</v>
      </c>
      <c r="F2051" s="18"/>
      <c r="G2051" s="18"/>
      <c r="H2051" s="18"/>
      <c r="I2051" s="18"/>
      <c r="J2051" s="19">
        <v>1</v>
      </c>
      <c r="K2051" s="11"/>
      <c r="L2051" s="11">
        <f>D2051*K2051</f>
        <v>0</v>
      </c>
      <c r="M2051" s="11">
        <f>IF(49999&lt;$L$9,IF($L$9&lt;100000,F2051*K2051,0),0)</f>
        <v>0</v>
      </c>
      <c r="N2051" s="11">
        <f>IF($L$9&gt;100000,H2051*K2051,0)</f>
        <v>0</v>
      </c>
    </row>
    <row r="2052" spans="2:14" s="1" customFormat="1" ht="11.1" customHeight="1" outlineLevel="2" x14ac:dyDescent="0.2">
      <c r="B2052" s="35" t="s">
        <v>4060</v>
      </c>
      <c r="C2052" s="16" t="s">
        <v>4061</v>
      </c>
      <c r="D2052" s="17">
        <v>100</v>
      </c>
      <c r="E2052" s="18" t="s">
        <v>25</v>
      </c>
      <c r="F2052" s="18"/>
      <c r="G2052" s="18"/>
      <c r="H2052" s="18"/>
      <c r="I2052" s="18"/>
      <c r="J2052" s="19">
        <v>1</v>
      </c>
      <c r="K2052" s="11"/>
      <c r="L2052" s="11">
        <f>D2052*K2052</f>
        <v>0</v>
      </c>
      <c r="M2052" s="11">
        <f>IF(49999&lt;$L$9,IF($L$9&lt;100000,F2052*K2052,0),0)</f>
        <v>0</v>
      </c>
      <c r="N2052" s="11">
        <f>IF($L$9&gt;100000,H2052*K2052,0)</f>
        <v>0</v>
      </c>
    </row>
    <row r="2053" spans="2:14" s="1" customFormat="1" ht="21.95" customHeight="1" outlineLevel="2" x14ac:dyDescent="0.2">
      <c r="B2053" s="35" t="s">
        <v>4062</v>
      </c>
      <c r="C2053" s="16" t="s">
        <v>4063</v>
      </c>
      <c r="D2053" s="17">
        <v>150</v>
      </c>
      <c r="E2053" s="18" t="s">
        <v>25</v>
      </c>
      <c r="F2053" s="18"/>
      <c r="G2053" s="18"/>
      <c r="H2053" s="18"/>
      <c r="I2053" s="18"/>
      <c r="J2053" s="19">
        <v>1</v>
      </c>
      <c r="K2053" s="11"/>
      <c r="L2053" s="11">
        <f>D2053*K2053</f>
        <v>0</v>
      </c>
      <c r="M2053" s="11">
        <f>IF(49999&lt;$L$9,IF($L$9&lt;100000,F2053*K2053,0),0)</f>
        <v>0</v>
      </c>
      <c r="N2053" s="11">
        <f>IF($L$9&gt;100000,H2053*K2053,0)</f>
        <v>0</v>
      </c>
    </row>
    <row r="2054" spans="2:14" s="1" customFormat="1" ht="21.95" customHeight="1" outlineLevel="2" x14ac:dyDescent="0.2">
      <c r="B2054" s="35" t="s">
        <v>4064</v>
      </c>
      <c r="C2054" s="16" t="s">
        <v>4065</v>
      </c>
      <c r="D2054" s="17">
        <v>200</v>
      </c>
      <c r="E2054" s="18" t="s">
        <v>25</v>
      </c>
      <c r="F2054" s="18"/>
      <c r="G2054" s="18"/>
      <c r="H2054" s="18"/>
      <c r="I2054" s="18"/>
      <c r="J2054" s="19">
        <v>1</v>
      </c>
      <c r="K2054" s="11"/>
      <c r="L2054" s="11">
        <f>D2054*K2054</f>
        <v>0</v>
      </c>
      <c r="M2054" s="11">
        <f>IF(49999&lt;$L$9,IF($L$9&lt;100000,F2054*K2054,0),0)</f>
        <v>0</v>
      </c>
      <c r="N2054" s="11">
        <f>IF($L$9&gt;100000,H2054*K2054,0)</f>
        <v>0</v>
      </c>
    </row>
    <row r="2055" spans="2:14" s="1" customFormat="1" ht="21.95" customHeight="1" outlineLevel="2" x14ac:dyDescent="0.2">
      <c r="B2055" s="35" t="s">
        <v>4066</v>
      </c>
      <c r="C2055" s="16" t="s">
        <v>4067</v>
      </c>
      <c r="D2055" s="17">
        <v>250</v>
      </c>
      <c r="E2055" s="18" t="s">
        <v>25</v>
      </c>
      <c r="F2055" s="18"/>
      <c r="G2055" s="18"/>
      <c r="H2055" s="18"/>
      <c r="I2055" s="18"/>
      <c r="J2055" s="19">
        <v>2</v>
      </c>
      <c r="K2055" s="11"/>
      <c r="L2055" s="11">
        <f>D2055*K2055</f>
        <v>0</v>
      </c>
      <c r="M2055" s="11">
        <f>IF(49999&lt;$L$9,IF($L$9&lt;100000,F2055*K2055,0),0)</f>
        <v>0</v>
      </c>
      <c r="N2055" s="11">
        <f>IF($L$9&gt;100000,H2055*K2055,0)</f>
        <v>0</v>
      </c>
    </row>
    <row r="2056" spans="2:14" s="1" customFormat="1" ht="9.9499999999999993" customHeight="1" outlineLevel="1" x14ac:dyDescent="0.2">
      <c r="B2056" s="12" t="s">
        <v>4068</v>
      </c>
      <c r="C2056" s="13"/>
      <c r="D2056" s="14"/>
      <c r="E2056" s="14"/>
      <c r="F2056" s="14"/>
      <c r="G2056" s="14"/>
      <c r="H2056" s="14"/>
      <c r="I2056" s="14"/>
      <c r="J2056" s="15"/>
      <c r="K2056" s="15"/>
      <c r="L2056" s="15">
        <f>D2056*K2056</f>
        <v>0</v>
      </c>
      <c r="M2056" s="15">
        <f>IF(49999&lt;$L$9,IF($L$9&lt;100000,F2056*K2056,0),0)</f>
        <v>0</v>
      </c>
      <c r="N2056" s="15">
        <f>IF($L$9&gt;100000,H2056*K2056,0)</f>
        <v>0</v>
      </c>
    </row>
    <row r="2057" spans="2:14" s="1" customFormat="1" ht="21.95" customHeight="1" outlineLevel="2" x14ac:dyDescent="0.2">
      <c r="B2057" s="35" t="s">
        <v>4069</v>
      </c>
      <c r="C2057" s="16" t="s">
        <v>4070</v>
      </c>
      <c r="D2057" s="17">
        <v>700</v>
      </c>
      <c r="E2057" s="18" t="s">
        <v>25</v>
      </c>
      <c r="F2057" s="18"/>
      <c r="G2057" s="18"/>
      <c r="H2057" s="20">
        <v>1640</v>
      </c>
      <c r="I2057" s="18" t="s">
        <v>25</v>
      </c>
      <c r="J2057" s="19">
        <v>2</v>
      </c>
      <c r="K2057" s="11"/>
      <c r="L2057" s="11">
        <f>D2057*K2057</f>
        <v>0</v>
      </c>
      <c r="M2057" s="11">
        <f>IF(49999&lt;$L$9,IF($L$9&lt;100000,F2057*K2057,0),0)</f>
        <v>0</v>
      </c>
      <c r="N2057" s="11">
        <f>IF($L$9&gt;100000,H2057*K2057,0)</f>
        <v>0</v>
      </c>
    </row>
    <row r="2058" spans="2:14" s="1" customFormat="1" ht="21.95" customHeight="1" outlineLevel="2" x14ac:dyDescent="0.2">
      <c r="B2058" s="35" t="s">
        <v>4071</v>
      </c>
      <c r="C2058" s="16" t="s">
        <v>4072</v>
      </c>
      <c r="D2058" s="17">
        <v>490</v>
      </c>
      <c r="E2058" s="18" t="s">
        <v>25</v>
      </c>
      <c r="F2058" s="18"/>
      <c r="G2058" s="18"/>
      <c r="H2058" s="20">
        <v>1035</v>
      </c>
      <c r="I2058" s="18" t="s">
        <v>25</v>
      </c>
      <c r="J2058" s="19">
        <v>1</v>
      </c>
      <c r="K2058" s="11"/>
      <c r="L2058" s="11">
        <f>D2058*K2058</f>
        <v>0</v>
      </c>
      <c r="M2058" s="11">
        <f>IF(49999&lt;$L$9,IF($L$9&lt;100000,F2058*K2058,0),0)</f>
        <v>0</v>
      </c>
      <c r="N2058" s="11">
        <f>IF($L$9&gt;100000,H2058*K2058,0)</f>
        <v>0</v>
      </c>
    </row>
    <row r="2059" spans="2:14" s="1" customFormat="1" ht="9.9499999999999993" customHeight="1" outlineLevel="1" x14ac:dyDescent="0.2">
      <c r="B2059" s="12" t="s">
        <v>4073</v>
      </c>
      <c r="C2059" s="13"/>
      <c r="D2059" s="14"/>
      <c r="E2059" s="14"/>
      <c r="F2059" s="14"/>
      <c r="G2059" s="14"/>
      <c r="H2059" s="14"/>
      <c r="I2059" s="14"/>
      <c r="J2059" s="15"/>
      <c r="K2059" s="15"/>
      <c r="L2059" s="15">
        <f>D2059*K2059</f>
        <v>0</v>
      </c>
      <c r="M2059" s="15">
        <f>IF(49999&lt;$L$9,IF($L$9&lt;100000,F2059*K2059,0),0)</f>
        <v>0</v>
      </c>
      <c r="N2059" s="15">
        <f>IF($L$9&gt;100000,H2059*K2059,0)</f>
        <v>0</v>
      </c>
    </row>
    <row r="2060" spans="2:14" s="1" customFormat="1" ht="11.1" customHeight="1" outlineLevel="2" x14ac:dyDescent="0.2">
      <c r="B2060" s="35" t="s">
        <v>4074</v>
      </c>
      <c r="C2060" s="16" t="s">
        <v>4075</v>
      </c>
      <c r="D2060" s="17">
        <v>80</v>
      </c>
      <c r="E2060" s="18" t="s">
        <v>25</v>
      </c>
      <c r="F2060" s="17">
        <v>76</v>
      </c>
      <c r="G2060" s="18" t="s">
        <v>25</v>
      </c>
      <c r="H2060" s="17">
        <v>23</v>
      </c>
      <c r="I2060" s="18" t="s">
        <v>25</v>
      </c>
      <c r="J2060" s="19">
        <v>2</v>
      </c>
      <c r="K2060" s="11"/>
      <c r="L2060" s="11">
        <f>D2060*K2060</f>
        <v>0</v>
      </c>
      <c r="M2060" s="11">
        <f>IF(49999&lt;$L$9,IF($L$9&lt;100000,F2060*K2060,0),0)</f>
        <v>0</v>
      </c>
      <c r="N2060" s="11">
        <f>IF($L$9&gt;100000,H2060*K2060,0)</f>
        <v>0</v>
      </c>
    </row>
    <row r="2061" spans="2:14" s="1" customFormat="1" ht="11.1" customHeight="1" outlineLevel="2" x14ac:dyDescent="0.2">
      <c r="B2061" s="35" t="s">
        <v>4076</v>
      </c>
      <c r="C2061" s="16" t="s">
        <v>4077</v>
      </c>
      <c r="D2061" s="17">
        <v>150</v>
      </c>
      <c r="E2061" s="18" t="s">
        <v>25</v>
      </c>
      <c r="F2061" s="17">
        <v>143</v>
      </c>
      <c r="G2061" s="18" t="s">
        <v>25</v>
      </c>
      <c r="H2061" s="17">
        <v>57.5</v>
      </c>
      <c r="I2061" s="18" t="s">
        <v>25</v>
      </c>
      <c r="J2061" s="19">
        <v>6</v>
      </c>
      <c r="K2061" s="11"/>
      <c r="L2061" s="11">
        <f>D2061*K2061</f>
        <v>0</v>
      </c>
      <c r="M2061" s="11">
        <f>IF(49999&lt;$L$9,IF($L$9&lt;100000,F2061*K2061,0),0)</f>
        <v>0</v>
      </c>
      <c r="N2061" s="11">
        <f>IF($L$9&gt;100000,H2061*K2061,0)</f>
        <v>0</v>
      </c>
    </row>
    <row r="2062" spans="2:14" s="1" customFormat="1" ht="11.1" customHeight="1" outlineLevel="2" x14ac:dyDescent="0.2">
      <c r="B2062" s="35" t="s">
        <v>4078</v>
      </c>
      <c r="C2062" s="16" t="s">
        <v>4079</v>
      </c>
      <c r="D2062" s="17">
        <v>90</v>
      </c>
      <c r="E2062" s="18" t="s">
        <v>25</v>
      </c>
      <c r="F2062" s="17">
        <v>86</v>
      </c>
      <c r="G2062" s="18" t="s">
        <v>25</v>
      </c>
      <c r="H2062" s="17">
        <v>57.5</v>
      </c>
      <c r="I2062" s="18" t="s">
        <v>25</v>
      </c>
      <c r="J2062" s="19">
        <v>3</v>
      </c>
      <c r="K2062" s="11"/>
      <c r="L2062" s="11">
        <f>D2062*K2062</f>
        <v>0</v>
      </c>
      <c r="M2062" s="11">
        <f>IF(49999&lt;$L$9,IF($L$9&lt;100000,F2062*K2062,0),0)</f>
        <v>0</v>
      </c>
      <c r="N2062" s="11">
        <f>IF($L$9&gt;100000,H2062*K2062,0)</f>
        <v>0</v>
      </c>
    </row>
    <row r="2063" spans="2:14" s="1" customFormat="1" ht="9.9499999999999993" customHeight="1" outlineLevel="1" x14ac:dyDescent="0.2">
      <c r="B2063" s="12" t="s">
        <v>4080</v>
      </c>
      <c r="C2063" s="13"/>
      <c r="D2063" s="14"/>
      <c r="E2063" s="14"/>
      <c r="F2063" s="14"/>
      <c r="G2063" s="14"/>
      <c r="H2063" s="14"/>
      <c r="I2063" s="14"/>
      <c r="J2063" s="15"/>
      <c r="K2063" s="15"/>
      <c r="L2063" s="15">
        <f>D2063*K2063</f>
        <v>0</v>
      </c>
      <c r="M2063" s="15">
        <f>IF(49999&lt;$L$9,IF($L$9&lt;100000,F2063*K2063,0),0)</f>
        <v>0</v>
      </c>
      <c r="N2063" s="15">
        <f>IF($L$9&gt;100000,H2063*K2063,0)</f>
        <v>0</v>
      </c>
    </row>
    <row r="2064" spans="2:14" s="1" customFormat="1" ht="9.9499999999999993" customHeight="1" outlineLevel="2" x14ac:dyDescent="0.2">
      <c r="B2064" s="22" t="s">
        <v>4081</v>
      </c>
      <c r="C2064" s="23"/>
      <c r="D2064" s="24"/>
      <c r="E2064" s="24"/>
      <c r="F2064" s="24"/>
      <c r="G2064" s="24"/>
      <c r="H2064" s="24"/>
      <c r="I2064" s="24"/>
      <c r="J2064" s="15"/>
      <c r="K2064" s="15"/>
      <c r="L2064" s="15">
        <f>D2064*K2064</f>
        <v>0</v>
      </c>
      <c r="M2064" s="15">
        <f>IF(49999&lt;$L$9,IF($L$9&lt;100000,F2064*K2064,0),0)</f>
        <v>0</v>
      </c>
      <c r="N2064" s="15">
        <f>IF($L$9&gt;100000,H2064*K2064,0)</f>
        <v>0</v>
      </c>
    </row>
    <row r="2065" spans="2:14" s="1" customFormat="1" ht="11.1" customHeight="1" outlineLevel="3" x14ac:dyDescent="0.2">
      <c r="B2065" s="35" t="s">
        <v>4082</v>
      </c>
      <c r="C2065" s="16" t="s">
        <v>4083</v>
      </c>
      <c r="D2065" s="17">
        <v>350</v>
      </c>
      <c r="E2065" s="18" t="s">
        <v>25</v>
      </c>
      <c r="F2065" s="17">
        <v>330</v>
      </c>
      <c r="G2065" s="18" t="s">
        <v>25</v>
      </c>
      <c r="H2065" s="17">
        <v>259</v>
      </c>
      <c r="I2065" s="18" t="s">
        <v>25</v>
      </c>
      <c r="J2065" s="19">
        <v>1</v>
      </c>
      <c r="K2065" s="11"/>
      <c r="L2065" s="11">
        <f>D2065*K2065</f>
        <v>0</v>
      </c>
      <c r="M2065" s="11">
        <f>IF(49999&lt;$L$9,IF($L$9&lt;100000,F2065*K2065,0),0)</f>
        <v>0</v>
      </c>
      <c r="N2065" s="11">
        <f>IF($L$9&gt;100000,H2065*K2065,0)</f>
        <v>0</v>
      </c>
    </row>
    <row r="2066" spans="2:14" s="1" customFormat="1" ht="9.9499999999999993" customHeight="1" outlineLevel="2" x14ac:dyDescent="0.2">
      <c r="B2066" s="22" t="s">
        <v>4084</v>
      </c>
      <c r="C2066" s="23"/>
      <c r="D2066" s="24"/>
      <c r="E2066" s="24"/>
      <c r="F2066" s="24"/>
      <c r="G2066" s="24"/>
      <c r="H2066" s="24"/>
      <c r="I2066" s="24"/>
      <c r="J2066" s="15"/>
      <c r="K2066" s="15"/>
      <c r="L2066" s="15">
        <f>D2066*K2066</f>
        <v>0</v>
      </c>
      <c r="M2066" s="15">
        <f>IF(49999&lt;$L$9,IF($L$9&lt;100000,F2066*K2066,0),0)</f>
        <v>0</v>
      </c>
      <c r="N2066" s="15">
        <f>IF($L$9&gt;100000,H2066*K2066,0)</f>
        <v>0</v>
      </c>
    </row>
    <row r="2067" spans="2:14" s="1" customFormat="1" ht="11.1" customHeight="1" outlineLevel="3" x14ac:dyDescent="0.2">
      <c r="B2067" s="35" t="s">
        <v>4085</v>
      </c>
      <c r="C2067" s="16" t="s">
        <v>4086</v>
      </c>
      <c r="D2067" s="17">
        <v>300</v>
      </c>
      <c r="E2067" s="18" t="s">
        <v>25</v>
      </c>
      <c r="F2067" s="17">
        <v>300</v>
      </c>
      <c r="G2067" s="18" t="s">
        <v>25</v>
      </c>
      <c r="H2067" s="17">
        <v>155.5</v>
      </c>
      <c r="I2067" s="18" t="s">
        <v>25</v>
      </c>
      <c r="J2067" s="19">
        <v>1</v>
      </c>
      <c r="K2067" s="11"/>
      <c r="L2067" s="11">
        <f>D2067*K2067</f>
        <v>0</v>
      </c>
      <c r="M2067" s="11">
        <f>IF(49999&lt;$L$9,IF($L$9&lt;100000,F2067*K2067,0),0)</f>
        <v>0</v>
      </c>
      <c r="N2067" s="11">
        <f>IF($L$9&gt;100000,H2067*K2067,0)</f>
        <v>0</v>
      </c>
    </row>
    <row r="2068" spans="2:14" s="1" customFormat="1" ht="11.1" customHeight="1" outlineLevel="3" x14ac:dyDescent="0.2">
      <c r="B2068" s="35" t="s">
        <v>4087</v>
      </c>
      <c r="C2068" s="16" t="s">
        <v>4088</v>
      </c>
      <c r="D2068" s="17">
        <v>470</v>
      </c>
      <c r="E2068" s="18" t="s">
        <v>25</v>
      </c>
      <c r="F2068" s="17">
        <v>450</v>
      </c>
      <c r="G2068" s="18" t="s">
        <v>25</v>
      </c>
      <c r="H2068" s="17">
        <v>431.5</v>
      </c>
      <c r="I2068" s="18" t="s">
        <v>25</v>
      </c>
      <c r="J2068" s="19">
        <v>2</v>
      </c>
      <c r="K2068" s="11"/>
      <c r="L2068" s="11">
        <f>D2068*K2068</f>
        <v>0</v>
      </c>
      <c r="M2068" s="11">
        <f>IF(49999&lt;$L$9,IF($L$9&lt;100000,F2068*K2068,0),0)</f>
        <v>0</v>
      </c>
      <c r="N2068" s="11">
        <f>IF($L$9&gt;100000,H2068*K2068,0)</f>
        <v>0</v>
      </c>
    </row>
    <row r="2069" spans="2:14" s="1" customFormat="1" ht="21.95" customHeight="1" outlineLevel="2" x14ac:dyDescent="0.2">
      <c r="B2069" s="35" t="s">
        <v>4089</v>
      </c>
      <c r="C2069" s="16" t="s">
        <v>4090</v>
      </c>
      <c r="D2069" s="17">
        <v>780</v>
      </c>
      <c r="E2069" s="18" t="s">
        <v>25</v>
      </c>
      <c r="F2069" s="17">
        <v>745</v>
      </c>
      <c r="G2069" s="18" t="s">
        <v>25</v>
      </c>
      <c r="H2069" s="17">
        <v>747.5</v>
      </c>
      <c r="I2069" s="18" t="s">
        <v>25</v>
      </c>
      <c r="J2069" s="19">
        <v>1</v>
      </c>
      <c r="K2069" s="11"/>
      <c r="L2069" s="11">
        <f>D2069*K2069</f>
        <v>0</v>
      </c>
      <c r="M2069" s="11">
        <f>IF(49999&lt;$L$9,IF($L$9&lt;100000,F2069*K2069,0),0)</f>
        <v>0</v>
      </c>
      <c r="N2069" s="11">
        <f>IF($L$9&gt;100000,H2069*K2069,0)</f>
        <v>0</v>
      </c>
    </row>
    <row r="2070" spans="2:14" s="1" customFormat="1" ht="21.95" customHeight="1" outlineLevel="2" x14ac:dyDescent="0.2">
      <c r="B2070" s="35" t="s">
        <v>4091</v>
      </c>
      <c r="C2070" s="16" t="s">
        <v>4092</v>
      </c>
      <c r="D2070" s="17">
        <v>780</v>
      </c>
      <c r="E2070" s="18" t="s">
        <v>25</v>
      </c>
      <c r="F2070" s="17">
        <v>745</v>
      </c>
      <c r="G2070" s="18" t="s">
        <v>25</v>
      </c>
      <c r="H2070" s="17">
        <v>747.5</v>
      </c>
      <c r="I2070" s="18" t="s">
        <v>25</v>
      </c>
      <c r="J2070" s="19">
        <v>1</v>
      </c>
      <c r="K2070" s="11"/>
      <c r="L2070" s="11">
        <f>D2070*K2070</f>
        <v>0</v>
      </c>
      <c r="M2070" s="11">
        <f>IF(49999&lt;$L$9,IF($L$9&lt;100000,F2070*K2070,0),0)</f>
        <v>0</v>
      </c>
      <c r="N2070" s="11">
        <f>IF($L$9&gt;100000,H2070*K2070,0)</f>
        <v>0</v>
      </c>
    </row>
    <row r="2071" spans="2:14" s="1" customFormat="1" ht="21.95" customHeight="1" outlineLevel="2" x14ac:dyDescent="0.2">
      <c r="B2071" s="35" t="s">
        <v>4093</v>
      </c>
      <c r="C2071" s="16" t="s">
        <v>4094</v>
      </c>
      <c r="D2071" s="17">
        <v>500</v>
      </c>
      <c r="E2071" s="18" t="s">
        <v>25</v>
      </c>
      <c r="F2071" s="17">
        <v>460</v>
      </c>
      <c r="G2071" s="18" t="s">
        <v>25</v>
      </c>
      <c r="H2071" s="18"/>
      <c r="I2071" s="18"/>
      <c r="J2071" s="19">
        <v>1</v>
      </c>
      <c r="K2071" s="11"/>
      <c r="L2071" s="11">
        <f>D2071*K2071</f>
        <v>0</v>
      </c>
      <c r="M2071" s="11">
        <f>IF(49999&lt;$L$9,IF($L$9&lt;100000,F2071*K2071,0),0)</f>
        <v>0</v>
      </c>
      <c r="N2071" s="11">
        <f>IF($L$9&gt;100000,H2071*K2071,0)</f>
        <v>0</v>
      </c>
    </row>
    <row r="2072" spans="2:14" s="1" customFormat="1" ht="21.95" customHeight="1" outlineLevel="2" x14ac:dyDescent="0.2">
      <c r="B2072" s="35" t="s">
        <v>4095</v>
      </c>
      <c r="C2072" s="16" t="s">
        <v>4096</v>
      </c>
      <c r="D2072" s="17">
        <v>500</v>
      </c>
      <c r="E2072" s="18" t="s">
        <v>25</v>
      </c>
      <c r="F2072" s="17">
        <v>460</v>
      </c>
      <c r="G2072" s="18" t="s">
        <v>25</v>
      </c>
      <c r="H2072" s="18"/>
      <c r="I2072" s="18"/>
      <c r="J2072" s="19">
        <v>1</v>
      </c>
      <c r="K2072" s="11"/>
      <c r="L2072" s="11">
        <f>D2072*K2072</f>
        <v>0</v>
      </c>
      <c r="M2072" s="11">
        <f>IF(49999&lt;$L$9,IF($L$9&lt;100000,F2072*K2072,0),0)</f>
        <v>0</v>
      </c>
      <c r="N2072" s="11">
        <f>IF($L$9&gt;100000,H2072*K2072,0)</f>
        <v>0</v>
      </c>
    </row>
    <row r="2073" spans="2:14" s="1" customFormat="1" ht="21.95" customHeight="1" outlineLevel="2" x14ac:dyDescent="0.2">
      <c r="B2073" s="35" t="s">
        <v>4097</v>
      </c>
      <c r="C2073" s="16" t="s">
        <v>4098</v>
      </c>
      <c r="D2073" s="17">
        <v>980</v>
      </c>
      <c r="E2073" s="18" t="s">
        <v>25</v>
      </c>
      <c r="F2073" s="17">
        <v>950</v>
      </c>
      <c r="G2073" s="18" t="s">
        <v>25</v>
      </c>
      <c r="H2073" s="17">
        <v>920</v>
      </c>
      <c r="I2073" s="18" t="s">
        <v>25</v>
      </c>
      <c r="J2073" s="19">
        <v>1</v>
      </c>
      <c r="K2073" s="11"/>
      <c r="L2073" s="11">
        <f>D2073*K2073</f>
        <v>0</v>
      </c>
      <c r="M2073" s="11">
        <f>IF(49999&lt;$L$9,IF($L$9&lt;100000,F2073*K2073,0),0)</f>
        <v>0</v>
      </c>
      <c r="N2073" s="11">
        <f>IF($L$9&gt;100000,H2073*K2073,0)</f>
        <v>0</v>
      </c>
    </row>
    <row r="2074" spans="2:14" s="1" customFormat="1" ht="9.9499999999999993" customHeight="1" outlineLevel="1" x14ac:dyDescent="0.2">
      <c r="B2074" s="12" t="s">
        <v>4099</v>
      </c>
      <c r="C2074" s="13"/>
      <c r="D2074" s="14"/>
      <c r="E2074" s="14"/>
      <c r="F2074" s="14"/>
      <c r="G2074" s="14"/>
      <c r="H2074" s="14"/>
      <c r="I2074" s="14"/>
      <c r="J2074" s="15"/>
      <c r="K2074" s="15"/>
      <c r="L2074" s="15">
        <f>D2074*K2074</f>
        <v>0</v>
      </c>
      <c r="M2074" s="15">
        <f>IF(49999&lt;$L$9,IF($L$9&lt;100000,F2074*K2074,0),0)</f>
        <v>0</v>
      </c>
      <c r="N2074" s="15">
        <f>IF($L$9&gt;100000,H2074*K2074,0)</f>
        <v>0</v>
      </c>
    </row>
    <row r="2075" spans="2:14" s="1" customFormat="1" ht="11.1" customHeight="1" outlineLevel="2" x14ac:dyDescent="0.2">
      <c r="B2075" s="35" t="s">
        <v>4100</v>
      </c>
      <c r="C2075" s="16" t="s">
        <v>4101</v>
      </c>
      <c r="D2075" s="17">
        <v>164</v>
      </c>
      <c r="E2075" s="18" t="s">
        <v>25</v>
      </c>
      <c r="F2075" s="17">
        <v>160</v>
      </c>
      <c r="G2075" s="18" t="s">
        <v>25</v>
      </c>
      <c r="H2075" s="17">
        <v>152</v>
      </c>
      <c r="I2075" s="18" t="s">
        <v>25</v>
      </c>
      <c r="J2075" s="19">
        <v>18</v>
      </c>
      <c r="K2075" s="11"/>
      <c r="L2075" s="11">
        <f>D2075*K2075</f>
        <v>0</v>
      </c>
      <c r="M2075" s="11">
        <f>IF(49999&lt;$L$9,IF($L$9&lt;100000,F2075*K2075,0),0)</f>
        <v>0</v>
      </c>
      <c r="N2075" s="11">
        <f>IF($L$9&gt;100000,H2075*K2075,0)</f>
        <v>0</v>
      </c>
    </row>
    <row r="2076" spans="2:14" s="1" customFormat="1" ht="21.95" customHeight="1" outlineLevel="2" x14ac:dyDescent="0.2">
      <c r="B2076" s="35" t="s">
        <v>4102</v>
      </c>
      <c r="C2076" s="16" t="s">
        <v>4103</v>
      </c>
      <c r="D2076" s="17">
        <v>220</v>
      </c>
      <c r="E2076" s="18" t="s">
        <v>25</v>
      </c>
      <c r="F2076" s="17">
        <v>193</v>
      </c>
      <c r="G2076" s="18" t="s">
        <v>25</v>
      </c>
      <c r="H2076" s="17">
        <v>172.5</v>
      </c>
      <c r="I2076" s="18" t="s">
        <v>25</v>
      </c>
      <c r="J2076" s="19">
        <v>226</v>
      </c>
      <c r="K2076" s="11"/>
      <c r="L2076" s="11">
        <f>D2076*K2076</f>
        <v>0</v>
      </c>
      <c r="M2076" s="11">
        <f>IF(49999&lt;$L$9,IF($L$9&lt;100000,F2076*K2076,0),0)</f>
        <v>0</v>
      </c>
      <c r="N2076" s="11">
        <f>IF($L$9&gt;100000,H2076*K2076,0)</f>
        <v>0</v>
      </c>
    </row>
    <row r="2077" spans="2:14" s="1" customFormat="1" ht="11.1" customHeight="1" outlineLevel="2" x14ac:dyDescent="0.2">
      <c r="B2077" s="35" t="s">
        <v>4104</v>
      </c>
      <c r="C2077" s="16" t="s">
        <v>4105</v>
      </c>
      <c r="D2077" s="17">
        <v>241</v>
      </c>
      <c r="E2077" s="18" t="s">
        <v>25</v>
      </c>
      <c r="F2077" s="17">
        <v>207</v>
      </c>
      <c r="G2077" s="18" t="s">
        <v>25</v>
      </c>
      <c r="H2077" s="17">
        <v>194</v>
      </c>
      <c r="I2077" s="18" t="s">
        <v>25</v>
      </c>
      <c r="J2077" s="19">
        <v>118</v>
      </c>
      <c r="K2077" s="11"/>
      <c r="L2077" s="11">
        <f>D2077*K2077</f>
        <v>0</v>
      </c>
      <c r="M2077" s="11">
        <f>IF(49999&lt;$L$9,IF($L$9&lt;100000,F2077*K2077,0),0)</f>
        <v>0</v>
      </c>
      <c r="N2077" s="11">
        <f>IF($L$9&gt;100000,H2077*K2077,0)</f>
        <v>0</v>
      </c>
    </row>
    <row r="2078" spans="2:14" s="1" customFormat="1" ht="11.1" customHeight="1" outlineLevel="2" x14ac:dyDescent="0.2">
      <c r="B2078" s="35" t="s">
        <v>4106</v>
      </c>
      <c r="C2078" s="16" t="s">
        <v>4107</v>
      </c>
      <c r="D2078" s="17">
        <v>228</v>
      </c>
      <c r="E2078" s="18" t="s">
        <v>25</v>
      </c>
      <c r="F2078" s="17">
        <v>196</v>
      </c>
      <c r="G2078" s="18" t="s">
        <v>25</v>
      </c>
      <c r="H2078" s="17">
        <v>183.5</v>
      </c>
      <c r="I2078" s="18" t="s">
        <v>25</v>
      </c>
      <c r="J2078" s="19">
        <v>203</v>
      </c>
      <c r="K2078" s="11"/>
      <c r="L2078" s="11">
        <f>D2078*K2078</f>
        <v>0</v>
      </c>
      <c r="M2078" s="11">
        <f>IF(49999&lt;$L$9,IF($L$9&lt;100000,F2078*K2078,0),0)</f>
        <v>0</v>
      </c>
      <c r="N2078" s="11">
        <f>IF($L$9&gt;100000,H2078*K2078,0)</f>
        <v>0</v>
      </c>
    </row>
    <row r="2079" spans="2:14" s="1" customFormat="1" ht="11.1" customHeight="1" outlineLevel="2" x14ac:dyDescent="0.2">
      <c r="B2079" s="35" t="s">
        <v>4108</v>
      </c>
      <c r="C2079" s="16" t="s">
        <v>4109</v>
      </c>
      <c r="D2079" s="17">
        <v>167</v>
      </c>
      <c r="E2079" s="18" t="s">
        <v>25</v>
      </c>
      <c r="F2079" s="17">
        <v>159</v>
      </c>
      <c r="G2079" s="18" t="s">
        <v>25</v>
      </c>
      <c r="H2079" s="17">
        <v>149</v>
      </c>
      <c r="I2079" s="18" t="s">
        <v>25</v>
      </c>
      <c r="J2079" s="19">
        <v>890</v>
      </c>
      <c r="K2079" s="11"/>
      <c r="L2079" s="11">
        <f>D2079*K2079</f>
        <v>0</v>
      </c>
      <c r="M2079" s="11">
        <f>IF(49999&lt;$L$9,IF($L$9&lt;100000,F2079*K2079,0),0)</f>
        <v>0</v>
      </c>
      <c r="N2079" s="11">
        <f>IF($L$9&gt;100000,H2079*K2079,0)</f>
        <v>0</v>
      </c>
    </row>
    <row r="2080" spans="2:14" s="1" customFormat="1" ht="21.95" customHeight="1" outlineLevel="2" x14ac:dyDescent="0.2">
      <c r="B2080" s="35" t="s">
        <v>4110</v>
      </c>
      <c r="C2080" s="16" t="s">
        <v>4111</v>
      </c>
      <c r="D2080" s="17">
        <v>240</v>
      </c>
      <c r="E2080" s="18" t="s">
        <v>25</v>
      </c>
      <c r="F2080" s="17">
        <v>234</v>
      </c>
      <c r="G2080" s="18" t="s">
        <v>25</v>
      </c>
      <c r="H2080" s="17">
        <v>218.5</v>
      </c>
      <c r="I2080" s="18" t="s">
        <v>25</v>
      </c>
      <c r="J2080" s="19">
        <v>3</v>
      </c>
      <c r="K2080" s="11"/>
      <c r="L2080" s="11">
        <f>D2080*K2080</f>
        <v>0</v>
      </c>
      <c r="M2080" s="11">
        <f>IF(49999&lt;$L$9,IF($L$9&lt;100000,F2080*K2080,0),0)</f>
        <v>0</v>
      </c>
      <c r="N2080" s="11">
        <f>IF($L$9&gt;100000,H2080*K2080,0)</f>
        <v>0</v>
      </c>
    </row>
    <row r="2081" spans="2:14" s="1" customFormat="1" ht="11.1" customHeight="1" outlineLevel="2" x14ac:dyDescent="0.2">
      <c r="B2081" s="35" t="s">
        <v>4112</v>
      </c>
      <c r="C2081" s="16" t="s">
        <v>4113</v>
      </c>
      <c r="D2081" s="17">
        <v>358</v>
      </c>
      <c r="E2081" s="18" t="s">
        <v>25</v>
      </c>
      <c r="F2081" s="17">
        <v>348</v>
      </c>
      <c r="G2081" s="18" t="s">
        <v>25</v>
      </c>
      <c r="H2081" s="17">
        <v>325</v>
      </c>
      <c r="I2081" s="18" t="s">
        <v>25</v>
      </c>
      <c r="J2081" s="19">
        <v>122</v>
      </c>
      <c r="K2081" s="11"/>
      <c r="L2081" s="11">
        <f>D2081*K2081</f>
        <v>0</v>
      </c>
      <c r="M2081" s="11">
        <f>IF(49999&lt;$L$9,IF($L$9&lt;100000,F2081*K2081,0),0)</f>
        <v>0</v>
      </c>
      <c r="N2081" s="11">
        <f>IF($L$9&gt;100000,H2081*K2081,0)</f>
        <v>0</v>
      </c>
    </row>
    <row r="2082" spans="2:14" s="1" customFormat="1" ht="11.1" customHeight="1" outlineLevel="2" x14ac:dyDescent="0.2">
      <c r="B2082" s="35" t="s">
        <v>4114</v>
      </c>
      <c r="C2082" s="16" t="s">
        <v>4115</v>
      </c>
      <c r="D2082" s="17">
        <v>113</v>
      </c>
      <c r="E2082" s="18" t="s">
        <v>25</v>
      </c>
      <c r="F2082" s="17">
        <v>110</v>
      </c>
      <c r="G2082" s="18" t="s">
        <v>25</v>
      </c>
      <c r="H2082" s="17">
        <v>105</v>
      </c>
      <c r="I2082" s="18" t="s">
        <v>25</v>
      </c>
      <c r="J2082" s="19">
        <v>109</v>
      </c>
      <c r="K2082" s="11"/>
      <c r="L2082" s="11">
        <f>D2082*K2082</f>
        <v>0</v>
      </c>
      <c r="M2082" s="11">
        <f>IF(49999&lt;$L$9,IF($L$9&lt;100000,F2082*K2082,0),0)</f>
        <v>0</v>
      </c>
      <c r="N2082" s="11">
        <f>IF($L$9&gt;100000,H2082*K2082,0)</f>
        <v>0</v>
      </c>
    </row>
    <row r="2083" spans="2:14" s="1" customFormat="1" ht="21.95" customHeight="1" outlineLevel="2" x14ac:dyDescent="0.2">
      <c r="B2083" s="35" t="s">
        <v>4116</v>
      </c>
      <c r="C2083" s="16" t="s">
        <v>4117</v>
      </c>
      <c r="D2083" s="17">
        <v>140</v>
      </c>
      <c r="E2083" s="18" t="s">
        <v>25</v>
      </c>
      <c r="F2083" s="17">
        <v>137</v>
      </c>
      <c r="G2083" s="18" t="s">
        <v>25</v>
      </c>
      <c r="H2083" s="17">
        <v>130</v>
      </c>
      <c r="I2083" s="18" t="s">
        <v>25</v>
      </c>
      <c r="J2083" s="19">
        <v>174</v>
      </c>
      <c r="K2083" s="11"/>
      <c r="L2083" s="11">
        <f>D2083*K2083</f>
        <v>0</v>
      </c>
      <c r="M2083" s="11">
        <f>IF(49999&lt;$L$9,IF($L$9&lt;100000,F2083*K2083,0),0)</f>
        <v>0</v>
      </c>
      <c r="N2083" s="11">
        <f>IF($L$9&gt;100000,H2083*K2083,0)</f>
        <v>0</v>
      </c>
    </row>
    <row r="2084" spans="2:14" s="1" customFormat="1" ht="21.95" customHeight="1" outlineLevel="2" x14ac:dyDescent="0.2">
      <c r="B2084" s="35" t="s">
        <v>4118</v>
      </c>
      <c r="C2084" s="16" t="s">
        <v>4119</v>
      </c>
      <c r="D2084" s="17">
        <v>145</v>
      </c>
      <c r="E2084" s="18" t="s">
        <v>25</v>
      </c>
      <c r="F2084" s="17">
        <v>139</v>
      </c>
      <c r="G2084" s="18" t="s">
        <v>25</v>
      </c>
      <c r="H2084" s="17">
        <v>132</v>
      </c>
      <c r="I2084" s="18" t="s">
        <v>25</v>
      </c>
      <c r="J2084" s="19">
        <v>246</v>
      </c>
      <c r="K2084" s="11"/>
      <c r="L2084" s="11">
        <f>D2084*K2084</f>
        <v>0</v>
      </c>
      <c r="M2084" s="11">
        <f>IF(49999&lt;$L$9,IF($L$9&lt;100000,F2084*K2084,0),0)</f>
        <v>0</v>
      </c>
      <c r="N2084" s="11">
        <f>IF($L$9&gt;100000,H2084*K2084,0)</f>
        <v>0</v>
      </c>
    </row>
    <row r="2085" spans="2:14" s="1" customFormat="1" ht="21.95" customHeight="1" outlineLevel="2" x14ac:dyDescent="0.2">
      <c r="B2085" s="35" t="s">
        <v>4120</v>
      </c>
      <c r="C2085" s="16" t="s">
        <v>4121</v>
      </c>
      <c r="D2085" s="17">
        <v>149</v>
      </c>
      <c r="E2085" s="18" t="s">
        <v>25</v>
      </c>
      <c r="F2085" s="17">
        <v>145</v>
      </c>
      <c r="G2085" s="18" t="s">
        <v>25</v>
      </c>
      <c r="H2085" s="17">
        <v>138</v>
      </c>
      <c r="I2085" s="18" t="s">
        <v>25</v>
      </c>
      <c r="J2085" s="19">
        <v>287</v>
      </c>
      <c r="K2085" s="11"/>
      <c r="L2085" s="11">
        <f>D2085*K2085</f>
        <v>0</v>
      </c>
      <c r="M2085" s="11">
        <f>IF(49999&lt;$L$9,IF($L$9&lt;100000,F2085*K2085,0),0)</f>
        <v>0</v>
      </c>
      <c r="N2085" s="11">
        <f>IF($L$9&gt;100000,H2085*K2085,0)</f>
        <v>0</v>
      </c>
    </row>
    <row r="2086" spans="2:14" s="1" customFormat="1" ht="21.95" customHeight="1" outlineLevel="2" x14ac:dyDescent="0.2">
      <c r="B2086" s="35" t="s">
        <v>4122</v>
      </c>
      <c r="C2086" s="16" t="s">
        <v>4123</v>
      </c>
      <c r="D2086" s="17">
        <v>140</v>
      </c>
      <c r="E2086" s="18" t="s">
        <v>25</v>
      </c>
      <c r="F2086" s="17">
        <v>133</v>
      </c>
      <c r="G2086" s="18" t="s">
        <v>25</v>
      </c>
      <c r="H2086" s="17">
        <v>127</v>
      </c>
      <c r="I2086" s="18" t="s">
        <v>25</v>
      </c>
      <c r="J2086" s="19">
        <v>4</v>
      </c>
      <c r="K2086" s="11"/>
      <c r="L2086" s="11">
        <f>D2086*K2086</f>
        <v>0</v>
      </c>
      <c r="M2086" s="11">
        <f>IF(49999&lt;$L$9,IF($L$9&lt;100000,F2086*K2086,0),0)</f>
        <v>0</v>
      </c>
      <c r="N2086" s="11">
        <f>IF($L$9&gt;100000,H2086*K2086,0)</f>
        <v>0</v>
      </c>
    </row>
    <row r="2087" spans="2:14" s="1" customFormat="1" ht="21.95" customHeight="1" outlineLevel="2" x14ac:dyDescent="0.2">
      <c r="B2087" s="35" t="s">
        <v>4124</v>
      </c>
      <c r="C2087" s="16" t="s">
        <v>4125</v>
      </c>
      <c r="D2087" s="17">
        <v>146</v>
      </c>
      <c r="E2087" s="18" t="s">
        <v>25</v>
      </c>
      <c r="F2087" s="17">
        <v>142</v>
      </c>
      <c r="G2087" s="18" t="s">
        <v>25</v>
      </c>
      <c r="H2087" s="17">
        <v>135.5</v>
      </c>
      <c r="I2087" s="18" t="s">
        <v>25</v>
      </c>
      <c r="J2087" s="19">
        <v>290</v>
      </c>
      <c r="K2087" s="11"/>
      <c r="L2087" s="11">
        <f>D2087*K2087</f>
        <v>0</v>
      </c>
      <c r="M2087" s="11">
        <f>IF(49999&lt;$L$9,IF($L$9&lt;100000,F2087*K2087,0),0)</f>
        <v>0</v>
      </c>
      <c r="N2087" s="11">
        <f>IF($L$9&gt;100000,H2087*K2087,0)</f>
        <v>0</v>
      </c>
    </row>
    <row r="2088" spans="2:14" s="1" customFormat="1" ht="21.95" customHeight="1" outlineLevel="2" x14ac:dyDescent="0.2">
      <c r="B2088" s="35" t="s">
        <v>4126</v>
      </c>
      <c r="C2088" s="16" t="s">
        <v>4127</v>
      </c>
      <c r="D2088" s="17">
        <v>430</v>
      </c>
      <c r="E2088" s="18" t="s">
        <v>25</v>
      </c>
      <c r="F2088" s="17">
        <v>414</v>
      </c>
      <c r="G2088" s="18" t="s">
        <v>25</v>
      </c>
      <c r="H2088" s="17">
        <v>383.5</v>
      </c>
      <c r="I2088" s="18" t="s">
        <v>25</v>
      </c>
      <c r="J2088" s="19">
        <v>52</v>
      </c>
      <c r="K2088" s="11"/>
      <c r="L2088" s="11">
        <f>D2088*K2088</f>
        <v>0</v>
      </c>
      <c r="M2088" s="11">
        <f>IF(49999&lt;$L$9,IF($L$9&lt;100000,F2088*K2088,0),0)</f>
        <v>0</v>
      </c>
      <c r="N2088" s="11">
        <f>IF($L$9&gt;100000,H2088*K2088,0)</f>
        <v>0</v>
      </c>
    </row>
    <row r="2089" spans="2:14" s="1" customFormat="1" ht="21.95" customHeight="1" outlineLevel="2" x14ac:dyDescent="0.2">
      <c r="B2089" s="35" t="s">
        <v>4128</v>
      </c>
      <c r="C2089" s="16" t="s">
        <v>4129</v>
      </c>
      <c r="D2089" s="17">
        <v>213</v>
      </c>
      <c r="E2089" s="18" t="s">
        <v>25</v>
      </c>
      <c r="F2089" s="17">
        <v>209</v>
      </c>
      <c r="G2089" s="18" t="s">
        <v>25</v>
      </c>
      <c r="H2089" s="17">
        <v>199</v>
      </c>
      <c r="I2089" s="18" t="s">
        <v>25</v>
      </c>
      <c r="J2089" s="19">
        <v>119</v>
      </c>
      <c r="K2089" s="11"/>
      <c r="L2089" s="11">
        <f>D2089*K2089</f>
        <v>0</v>
      </c>
      <c r="M2089" s="11">
        <f>IF(49999&lt;$L$9,IF($L$9&lt;100000,F2089*K2089,0),0)</f>
        <v>0</v>
      </c>
      <c r="N2089" s="11">
        <f>IF($L$9&gt;100000,H2089*K2089,0)</f>
        <v>0</v>
      </c>
    </row>
    <row r="2090" spans="2:14" s="1" customFormat="1" ht="21.95" customHeight="1" outlineLevel="2" x14ac:dyDescent="0.2">
      <c r="B2090" s="35" t="s">
        <v>4130</v>
      </c>
      <c r="C2090" s="16" t="s">
        <v>4131</v>
      </c>
      <c r="D2090" s="17">
        <v>208</v>
      </c>
      <c r="E2090" s="18" t="s">
        <v>25</v>
      </c>
      <c r="F2090" s="17">
        <v>199</v>
      </c>
      <c r="G2090" s="18" t="s">
        <v>25</v>
      </c>
      <c r="H2090" s="17">
        <v>189.5</v>
      </c>
      <c r="I2090" s="18" t="s">
        <v>25</v>
      </c>
      <c r="J2090" s="19">
        <v>74</v>
      </c>
      <c r="K2090" s="11"/>
      <c r="L2090" s="11">
        <f>D2090*K2090</f>
        <v>0</v>
      </c>
      <c r="M2090" s="11">
        <f>IF(49999&lt;$L$9,IF($L$9&lt;100000,F2090*K2090,0),0)</f>
        <v>0</v>
      </c>
      <c r="N2090" s="11">
        <f>IF($L$9&gt;100000,H2090*K2090,0)</f>
        <v>0</v>
      </c>
    </row>
    <row r="2091" spans="2:14" s="1" customFormat="1" ht="21.95" customHeight="1" outlineLevel="2" x14ac:dyDescent="0.2">
      <c r="B2091" s="35" t="s">
        <v>4132</v>
      </c>
      <c r="C2091" s="16" t="s">
        <v>4133</v>
      </c>
      <c r="D2091" s="17">
        <v>245</v>
      </c>
      <c r="E2091" s="18" t="s">
        <v>25</v>
      </c>
      <c r="F2091" s="17">
        <v>234</v>
      </c>
      <c r="G2091" s="18" t="s">
        <v>25</v>
      </c>
      <c r="H2091" s="17">
        <v>223</v>
      </c>
      <c r="I2091" s="18" t="s">
        <v>25</v>
      </c>
      <c r="J2091" s="19">
        <v>51</v>
      </c>
      <c r="K2091" s="11"/>
      <c r="L2091" s="11">
        <f>D2091*K2091</f>
        <v>0</v>
      </c>
      <c r="M2091" s="11">
        <f>IF(49999&lt;$L$9,IF($L$9&lt;100000,F2091*K2091,0),0)</f>
        <v>0</v>
      </c>
      <c r="N2091" s="11">
        <f>IF($L$9&gt;100000,H2091*K2091,0)</f>
        <v>0</v>
      </c>
    </row>
    <row r="2092" spans="2:14" s="1" customFormat="1" ht="11.1" customHeight="1" outlineLevel="2" x14ac:dyDescent="0.2">
      <c r="B2092" s="35" t="s">
        <v>4134</v>
      </c>
      <c r="C2092" s="16" t="s">
        <v>4135</v>
      </c>
      <c r="D2092" s="17">
        <v>100</v>
      </c>
      <c r="E2092" s="18" t="s">
        <v>25</v>
      </c>
      <c r="F2092" s="17">
        <v>100</v>
      </c>
      <c r="G2092" s="18" t="s">
        <v>25</v>
      </c>
      <c r="H2092" s="17">
        <v>100</v>
      </c>
      <c r="I2092" s="18" t="s">
        <v>25</v>
      </c>
      <c r="J2092" s="19">
        <v>150</v>
      </c>
      <c r="K2092" s="11"/>
      <c r="L2092" s="11">
        <f>D2092*K2092</f>
        <v>0</v>
      </c>
      <c r="M2092" s="11">
        <f>IF(49999&lt;$L$9,IF($L$9&lt;100000,F2092*K2092,0),0)</f>
        <v>0</v>
      </c>
      <c r="N2092" s="11">
        <f>IF($L$9&gt;100000,H2092*K2092,0)</f>
        <v>0</v>
      </c>
    </row>
    <row r="2093" spans="2:14" s="1" customFormat="1" ht="21.95" customHeight="1" outlineLevel="2" x14ac:dyDescent="0.2">
      <c r="B2093" s="35" t="s">
        <v>4136</v>
      </c>
      <c r="C2093" s="16" t="s">
        <v>4137</v>
      </c>
      <c r="D2093" s="17">
        <v>440</v>
      </c>
      <c r="E2093" s="18" t="s">
        <v>25</v>
      </c>
      <c r="F2093" s="17">
        <v>328</v>
      </c>
      <c r="G2093" s="18" t="s">
        <v>25</v>
      </c>
      <c r="H2093" s="17">
        <v>306.5</v>
      </c>
      <c r="I2093" s="18" t="s">
        <v>25</v>
      </c>
      <c r="J2093" s="19">
        <v>1</v>
      </c>
      <c r="K2093" s="11"/>
      <c r="L2093" s="11">
        <f>D2093*K2093</f>
        <v>0</v>
      </c>
      <c r="M2093" s="11">
        <f>IF(49999&lt;$L$9,IF($L$9&lt;100000,F2093*K2093,0),0)</f>
        <v>0</v>
      </c>
      <c r="N2093" s="11">
        <f>IF($L$9&gt;100000,H2093*K2093,0)</f>
        <v>0</v>
      </c>
    </row>
    <row r="2094" spans="2:14" s="1" customFormat="1" ht="21.95" customHeight="1" outlineLevel="2" x14ac:dyDescent="0.2">
      <c r="B2094" s="35" t="s">
        <v>4138</v>
      </c>
      <c r="C2094" s="16" t="s">
        <v>4139</v>
      </c>
      <c r="D2094" s="17">
        <v>325</v>
      </c>
      <c r="E2094" s="18" t="s">
        <v>25</v>
      </c>
      <c r="F2094" s="17">
        <v>347</v>
      </c>
      <c r="G2094" s="18" t="s">
        <v>25</v>
      </c>
      <c r="H2094" s="17">
        <v>305.5</v>
      </c>
      <c r="I2094" s="18" t="s">
        <v>25</v>
      </c>
      <c r="J2094" s="19">
        <v>97</v>
      </c>
      <c r="K2094" s="11"/>
      <c r="L2094" s="11">
        <f>D2094*K2094</f>
        <v>0</v>
      </c>
      <c r="M2094" s="11">
        <f>IF(49999&lt;$L$9,IF($L$9&lt;100000,F2094*K2094,0),0)</f>
        <v>0</v>
      </c>
      <c r="N2094" s="11">
        <f>IF($L$9&gt;100000,H2094*K2094,0)</f>
        <v>0</v>
      </c>
    </row>
    <row r="2095" spans="2:14" s="1" customFormat="1" ht="11.1" customHeight="1" outlineLevel="2" x14ac:dyDescent="0.2">
      <c r="B2095" s="35" t="s">
        <v>4140</v>
      </c>
      <c r="C2095" s="16" t="s">
        <v>4141</v>
      </c>
      <c r="D2095" s="17">
        <v>100</v>
      </c>
      <c r="E2095" s="18" t="s">
        <v>25</v>
      </c>
      <c r="F2095" s="17">
        <v>100</v>
      </c>
      <c r="G2095" s="18" t="s">
        <v>25</v>
      </c>
      <c r="H2095" s="17">
        <v>100</v>
      </c>
      <c r="I2095" s="18" t="s">
        <v>25</v>
      </c>
      <c r="J2095" s="19">
        <v>80</v>
      </c>
      <c r="K2095" s="11"/>
      <c r="L2095" s="11">
        <f>D2095*K2095</f>
        <v>0</v>
      </c>
      <c r="M2095" s="11">
        <f>IF(49999&lt;$L$9,IF($L$9&lt;100000,F2095*K2095,0),0)</f>
        <v>0</v>
      </c>
      <c r="N2095" s="11">
        <f>IF($L$9&gt;100000,H2095*K2095,0)</f>
        <v>0</v>
      </c>
    </row>
    <row r="2096" spans="2:14" s="1" customFormat="1" ht="21.95" customHeight="1" outlineLevel="2" x14ac:dyDescent="0.2">
      <c r="B2096" s="35" t="s">
        <v>4142</v>
      </c>
      <c r="C2096" s="16" t="s">
        <v>4143</v>
      </c>
      <c r="D2096" s="17">
        <v>150</v>
      </c>
      <c r="E2096" s="18" t="s">
        <v>25</v>
      </c>
      <c r="F2096" s="17">
        <v>150</v>
      </c>
      <c r="G2096" s="18" t="s">
        <v>25</v>
      </c>
      <c r="H2096" s="17">
        <v>150</v>
      </c>
      <c r="I2096" s="18" t="s">
        <v>25</v>
      </c>
      <c r="J2096" s="19">
        <v>128</v>
      </c>
      <c r="K2096" s="11"/>
      <c r="L2096" s="11">
        <f>D2096*K2096</f>
        <v>0</v>
      </c>
      <c r="M2096" s="11">
        <f>IF(49999&lt;$L$9,IF($L$9&lt;100000,F2096*K2096,0),0)</f>
        <v>0</v>
      </c>
      <c r="N2096" s="11">
        <f>IF($L$9&gt;100000,H2096*K2096,0)</f>
        <v>0</v>
      </c>
    </row>
    <row r="2097" spans="2:14" s="1" customFormat="1" ht="21.95" customHeight="1" outlineLevel="2" x14ac:dyDescent="0.2">
      <c r="B2097" s="35" t="s">
        <v>4144</v>
      </c>
      <c r="C2097" s="16" t="s">
        <v>4145</v>
      </c>
      <c r="D2097" s="17">
        <v>150</v>
      </c>
      <c r="E2097" s="18" t="s">
        <v>25</v>
      </c>
      <c r="F2097" s="17">
        <v>150</v>
      </c>
      <c r="G2097" s="18" t="s">
        <v>25</v>
      </c>
      <c r="H2097" s="17">
        <v>150</v>
      </c>
      <c r="I2097" s="18" t="s">
        <v>25</v>
      </c>
      <c r="J2097" s="19">
        <v>87</v>
      </c>
      <c r="K2097" s="11"/>
      <c r="L2097" s="11">
        <f>D2097*K2097</f>
        <v>0</v>
      </c>
      <c r="M2097" s="11">
        <f>IF(49999&lt;$L$9,IF($L$9&lt;100000,F2097*K2097,0),0)</f>
        <v>0</v>
      </c>
      <c r="N2097" s="11">
        <f>IF($L$9&gt;100000,H2097*K2097,0)</f>
        <v>0</v>
      </c>
    </row>
    <row r="2098" spans="2:14" s="1" customFormat="1" ht="11.1" customHeight="1" outlineLevel="2" x14ac:dyDescent="0.2">
      <c r="B2098" s="35" t="s">
        <v>4146</v>
      </c>
      <c r="C2098" s="16" t="s">
        <v>4147</v>
      </c>
      <c r="D2098" s="17">
        <v>100</v>
      </c>
      <c r="E2098" s="18" t="s">
        <v>25</v>
      </c>
      <c r="F2098" s="17">
        <v>100</v>
      </c>
      <c r="G2098" s="18" t="s">
        <v>25</v>
      </c>
      <c r="H2098" s="17">
        <v>100</v>
      </c>
      <c r="I2098" s="18" t="s">
        <v>25</v>
      </c>
      <c r="J2098" s="19">
        <v>51</v>
      </c>
      <c r="K2098" s="11"/>
      <c r="L2098" s="11">
        <f>D2098*K2098</f>
        <v>0</v>
      </c>
      <c r="M2098" s="11">
        <f>IF(49999&lt;$L$9,IF($L$9&lt;100000,F2098*K2098,0),0)</f>
        <v>0</v>
      </c>
      <c r="N2098" s="11">
        <f>IF($L$9&gt;100000,H2098*K2098,0)</f>
        <v>0</v>
      </c>
    </row>
    <row r="2099" spans="2:14" s="1" customFormat="1" ht="11.1" customHeight="1" outlineLevel="2" x14ac:dyDescent="0.2">
      <c r="B2099" s="35" t="s">
        <v>4148</v>
      </c>
      <c r="C2099" s="16" t="s">
        <v>4149</v>
      </c>
      <c r="D2099" s="17">
        <v>100</v>
      </c>
      <c r="E2099" s="18" t="s">
        <v>25</v>
      </c>
      <c r="F2099" s="17">
        <v>100</v>
      </c>
      <c r="G2099" s="18" t="s">
        <v>25</v>
      </c>
      <c r="H2099" s="17">
        <v>100</v>
      </c>
      <c r="I2099" s="18" t="s">
        <v>25</v>
      </c>
      <c r="J2099" s="19">
        <v>128</v>
      </c>
      <c r="K2099" s="11"/>
      <c r="L2099" s="11">
        <f>D2099*K2099</f>
        <v>0</v>
      </c>
      <c r="M2099" s="11">
        <f>IF(49999&lt;$L$9,IF($L$9&lt;100000,F2099*K2099,0),0)</f>
        <v>0</v>
      </c>
      <c r="N2099" s="11">
        <f>IF($L$9&gt;100000,H2099*K2099,0)</f>
        <v>0</v>
      </c>
    </row>
    <row r="2100" spans="2:14" s="1" customFormat="1" ht="11.1" customHeight="1" outlineLevel="2" x14ac:dyDescent="0.2">
      <c r="B2100" s="35" t="s">
        <v>4150</v>
      </c>
      <c r="C2100" s="16" t="s">
        <v>4151</v>
      </c>
      <c r="D2100" s="17">
        <v>100</v>
      </c>
      <c r="E2100" s="18" t="s">
        <v>25</v>
      </c>
      <c r="F2100" s="17">
        <v>100</v>
      </c>
      <c r="G2100" s="18" t="s">
        <v>25</v>
      </c>
      <c r="H2100" s="17">
        <v>100</v>
      </c>
      <c r="I2100" s="18" t="s">
        <v>25</v>
      </c>
      <c r="J2100" s="19">
        <v>69</v>
      </c>
      <c r="K2100" s="11"/>
      <c r="L2100" s="11">
        <f>D2100*K2100</f>
        <v>0</v>
      </c>
      <c r="M2100" s="11">
        <f>IF(49999&lt;$L$9,IF($L$9&lt;100000,F2100*K2100,0),0)</f>
        <v>0</v>
      </c>
      <c r="N2100" s="11">
        <f>IF($L$9&gt;100000,H2100*K2100,0)</f>
        <v>0</v>
      </c>
    </row>
    <row r="2101" spans="2:14" s="1" customFormat="1" ht="11.1" customHeight="1" outlineLevel="2" x14ac:dyDescent="0.2">
      <c r="B2101" s="35" t="s">
        <v>4152</v>
      </c>
      <c r="C2101" s="16" t="s">
        <v>4153</v>
      </c>
      <c r="D2101" s="17">
        <v>100</v>
      </c>
      <c r="E2101" s="18" t="s">
        <v>25</v>
      </c>
      <c r="F2101" s="17">
        <v>100</v>
      </c>
      <c r="G2101" s="18" t="s">
        <v>25</v>
      </c>
      <c r="H2101" s="17">
        <v>100</v>
      </c>
      <c r="I2101" s="18" t="s">
        <v>25</v>
      </c>
      <c r="J2101" s="19">
        <v>91</v>
      </c>
      <c r="K2101" s="11"/>
      <c r="L2101" s="11">
        <f>D2101*K2101</f>
        <v>0</v>
      </c>
      <c r="M2101" s="11">
        <f>IF(49999&lt;$L$9,IF($L$9&lt;100000,F2101*K2101,0),0)</f>
        <v>0</v>
      </c>
      <c r="N2101" s="11">
        <f>IF($L$9&gt;100000,H2101*K2101,0)</f>
        <v>0</v>
      </c>
    </row>
    <row r="2102" spans="2:14" s="1" customFormat="1" ht="21.95" customHeight="1" outlineLevel="2" x14ac:dyDescent="0.2">
      <c r="B2102" s="35" t="s">
        <v>4154</v>
      </c>
      <c r="C2102" s="16" t="s">
        <v>4155</v>
      </c>
      <c r="D2102" s="17">
        <v>546</v>
      </c>
      <c r="E2102" s="18" t="s">
        <v>25</v>
      </c>
      <c r="F2102" s="17">
        <v>526</v>
      </c>
      <c r="G2102" s="18" t="s">
        <v>25</v>
      </c>
      <c r="H2102" s="17">
        <v>491.5</v>
      </c>
      <c r="I2102" s="18" t="s">
        <v>25</v>
      </c>
      <c r="J2102" s="19">
        <v>12</v>
      </c>
      <c r="K2102" s="11"/>
      <c r="L2102" s="11">
        <f>D2102*K2102</f>
        <v>0</v>
      </c>
      <c r="M2102" s="11">
        <f>IF(49999&lt;$L$9,IF($L$9&lt;100000,F2102*K2102,0),0)</f>
        <v>0</v>
      </c>
      <c r="N2102" s="11">
        <f>IF($L$9&gt;100000,H2102*K2102,0)</f>
        <v>0</v>
      </c>
    </row>
    <row r="2103" spans="2:14" s="1" customFormat="1" ht="11.1" customHeight="1" outlineLevel="2" x14ac:dyDescent="0.2">
      <c r="B2103" s="35" t="s">
        <v>4156</v>
      </c>
      <c r="C2103" s="16" t="s">
        <v>4157</v>
      </c>
      <c r="D2103" s="17">
        <v>154</v>
      </c>
      <c r="E2103" s="18" t="s">
        <v>25</v>
      </c>
      <c r="F2103" s="17">
        <v>154</v>
      </c>
      <c r="G2103" s="18" t="s">
        <v>25</v>
      </c>
      <c r="H2103" s="17">
        <v>154</v>
      </c>
      <c r="I2103" s="18" t="s">
        <v>25</v>
      </c>
      <c r="J2103" s="19">
        <v>43</v>
      </c>
      <c r="K2103" s="11"/>
      <c r="L2103" s="11">
        <f>D2103*K2103</f>
        <v>0</v>
      </c>
      <c r="M2103" s="11">
        <f>IF(49999&lt;$L$9,IF($L$9&lt;100000,F2103*K2103,0),0)</f>
        <v>0</v>
      </c>
      <c r="N2103" s="11">
        <f>IF($L$9&gt;100000,H2103*K2103,0)</f>
        <v>0</v>
      </c>
    </row>
    <row r="2104" spans="2:14" s="1" customFormat="1" ht="11.1" customHeight="1" outlineLevel="2" x14ac:dyDescent="0.2">
      <c r="B2104" s="35" t="s">
        <v>4158</v>
      </c>
      <c r="C2104" s="16" t="s">
        <v>4159</v>
      </c>
      <c r="D2104" s="17">
        <v>95</v>
      </c>
      <c r="E2104" s="18" t="s">
        <v>25</v>
      </c>
      <c r="F2104" s="17">
        <v>92</v>
      </c>
      <c r="G2104" s="18" t="s">
        <v>25</v>
      </c>
      <c r="H2104" s="17">
        <v>87.5</v>
      </c>
      <c r="I2104" s="18" t="s">
        <v>25</v>
      </c>
      <c r="J2104" s="19">
        <v>375</v>
      </c>
      <c r="K2104" s="11"/>
      <c r="L2104" s="11">
        <f>D2104*K2104</f>
        <v>0</v>
      </c>
      <c r="M2104" s="11">
        <f>IF(49999&lt;$L$9,IF($L$9&lt;100000,F2104*K2104,0),0)</f>
        <v>0</v>
      </c>
      <c r="N2104" s="11">
        <f>IF($L$9&gt;100000,H2104*K2104,0)</f>
        <v>0</v>
      </c>
    </row>
    <row r="2105" spans="2:14" s="1" customFormat="1" ht="11.1" customHeight="1" outlineLevel="2" x14ac:dyDescent="0.2">
      <c r="B2105" s="35" t="s">
        <v>4160</v>
      </c>
      <c r="C2105" s="16" t="s">
        <v>4161</v>
      </c>
      <c r="D2105" s="17">
        <v>123</v>
      </c>
      <c r="E2105" s="18" t="s">
        <v>25</v>
      </c>
      <c r="F2105" s="17">
        <v>119</v>
      </c>
      <c r="G2105" s="18" t="s">
        <v>25</v>
      </c>
      <c r="H2105" s="17">
        <v>113.5</v>
      </c>
      <c r="I2105" s="18" t="s">
        <v>25</v>
      </c>
      <c r="J2105" s="19">
        <v>365</v>
      </c>
      <c r="K2105" s="11"/>
      <c r="L2105" s="11">
        <f>D2105*K2105</f>
        <v>0</v>
      </c>
      <c r="M2105" s="11">
        <f>IF(49999&lt;$L$9,IF($L$9&lt;100000,F2105*K2105,0),0)</f>
        <v>0</v>
      </c>
      <c r="N2105" s="11">
        <f>IF($L$9&gt;100000,H2105*K2105,0)</f>
        <v>0</v>
      </c>
    </row>
    <row r="2106" spans="2:14" s="1" customFormat="1" ht="11.1" customHeight="1" outlineLevel="2" x14ac:dyDescent="0.2">
      <c r="B2106" s="35" t="s">
        <v>4162</v>
      </c>
      <c r="C2106" s="16" t="s">
        <v>4163</v>
      </c>
      <c r="D2106" s="17">
        <v>194</v>
      </c>
      <c r="E2106" s="18" t="s">
        <v>25</v>
      </c>
      <c r="F2106" s="17">
        <v>189</v>
      </c>
      <c r="G2106" s="18" t="s">
        <v>25</v>
      </c>
      <c r="H2106" s="17">
        <v>180</v>
      </c>
      <c r="I2106" s="18" t="s">
        <v>25</v>
      </c>
      <c r="J2106" s="21">
        <v>1166</v>
      </c>
      <c r="K2106" s="11"/>
      <c r="L2106" s="11">
        <f>D2106*K2106</f>
        <v>0</v>
      </c>
      <c r="M2106" s="11">
        <f>IF(49999&lt;$L$9,IF($L$9&lt;100000,F2106*K2106,0),0)</f>
        <v>0</v>
      </c>
      <c r="N2106" s="11">
        <f>IF($L$9&gt;100000,H2106*K2106,0)</f>
        <v>0</v>
      </c>
    </row>
    <row r="2107" spans="2:14" s="1" customFormat="1" ht="11.1" customHeight="1" outlineLevel="2" x14ac:dyDescent="0.2">
      <c r="B2107" s="35" t="s">
        <v>4164</v>
      </c>
      <c r="C2107" s="16" t="s">
        <v>4165</v>
      </c>
      <c r="D2107" s="17">
        <v>194</v>
      </c>
      <c r="E2107" s="18" t="s">
        <v>25</v>
      </c>
      <c r="F2107" s="17">
        <v>189</v>
      </c>
      <c r="G2107" s="18" t="s">
        <v>25</v>
      </c>
      <c r="H2107" s="17">
        <v>180</v>
      </c>
      <c r="I2107" s="18" t="s">
        <v>25</v>
      </c>
      <c r="J2107" s="19">
        <v>716</v>
      </c>
      <c r="K2107" s="11"/>
      <c r="L2107" s="11">
        <f>D2107*K2107</f>
        <v>0</v>
      </c>
      <c r="M2107" s="11">
        <f>IF(49999&lt;$L$9,IF($L$9&lt;100000,F2107*K2107,0),0)</f>
        <v>0</v>
      </c>
      <c r="N2107" s="11">
        <f>IF($L$9&gt;100000,H2107*K2107,0)</f>
        <v>0</v>
      </c>
    </row>
    <row r="2108" spans="2:14" s="1" customFormat="1" ht="21.95" customHeight="1" outlineLevel="2" x14ac:dyDescent="0.2">
      <c r="B2108" s="35" t="s">
        <v>4166</v>
      </c>
      <c r="C2108" s="16" t="s">
        <v>4167</v>
      </c>
      <c r="D2108" s="17">
        <v>305</v>
      </c>
      <c r="E2108" s="18" t="s">
        <v>25</v>
      </c>
      <c r="F2108" s="17">
        <v>292</v>
      </c>
      <c r="G2108" s="18" t="s">
        <v>25</v>
      </c>
      <c r="H2108" s="17">
        <v>265</v>
      </c>
      <c r="I2108" s="18" t="s">
        <v>25</v>
      </c>
      <c r="J2108" s="19">
        <v>427</v>
      </c>
      <c r="K2108" s="11"/>
      <c r="L2108" s="11">
        <f>D2108*K2108</f>
        <v>0</v>
      </c>
      <c r="M2108" s="11">
        <f>IF(49999&lt;$L$9,IF($L$9&lt;100000,F2108*K2108,0),0)</f>
        <v>0</v>
      </c>
      <c r="N2108" s="11">
        <f>IF($L$9&gt;100000,H2108*K2108,0)</f>
        <v>0</v>
      </c>
    </row>
    <row r="2109" spans="2:14" s="1" customFormat="1" ht="21.95" customHeight="1" outlineLevel="2" x14ac:dyDescent="0.2">
      <c r="B2109" s="35" t="s">
        <v>4168</v>
      </c>
      <c r="C2109" s="16" t="s">
        <v>4169</v>
      </c>
      <c r="D2109" s="17">
        <v>292</v>
      </c>
      <c r="E2109" s="18" t="s">
        <v>25</v>
      </c>
      <c r="F2109" s="17">
        <v>278</v>
      </c>
      <c r="G2109" s="18" t="s">
        <v>25</v>
      </c>
      <c r="H2109" s="17">
        <v>265</v>
      </c>
      <c r="I2109" s="18" t="s">
        <v>25</v>
      </c>
      <c r="J2109" s="19">
        <v>448</v>
      </c>
      <c r="K2109" s="11"/>
      <c r="L2109" s="11">
        <f>D2109*K2109</f>
        <v>0</v>
      </c>
      <c r="M2109" s="11">
        <f>IF(49999&lt;$L$9,IF($L$9&lt;100000,F2109*K2109,0),0)</f>
        <v>0</v>
      </c>
      <c r="N2109" s="11">
        <f>IF($L$9&gt;100000,H2109*K2109,0)</f>
        <v>0</v>
      </c>
    </row>
    <row r="2110" spans="2:14" s="1" customFormat="1" ht="21.95" customHeight="1" outlineLevel="2" x14ac:dyDescent="0.2">
      <c r="B2110" s="35" t="s">
        <v>4170</v>
      </c>
      <c r="C2110" s="16" t="s">
        <v>4171</v>
      </c>
      <c r="D2110" s="17">
        <v>270</v>
      </c>
      <c r="E2110" s="18" t="s">
        <v>25</v>
      </c>
      <c r="F2110" s="17">
        <v>259</v>
      </c>
      <c r="G2110" s="18" t="s">
        <v>25</v>
      </c>
      <c r="H2110" s="17">
        <v>235</v>
      </c>
      <c r="I2110" s="18" t="s">
        <v>25</v>
      </c>
      <c r="J2110" s="19">
        <v>583</v>
      </c>
      <c r="K2110" s="11"/>
      <c r="L2110" s="11">
        <f>D2110*K2110</f>
        <v>0</v>
      </c>
      <c r="M2110" s="11">
        <f>IF(49999&lt;$L$9,IF($L$9&lt;100000,F2110*K2110,0),0)</f>
        <v>0</v>
      </c>
      <c r="N2110" s="11">
        <f>IF($L$9&gt;100000,H2110*K2110,0)</f>
        <v>0</v>
      </c>
    </row>
    <row r="2111" spans="2:14" s="1" customFormat="1" ht="21.95" customHeight="1" outlineLevel="2" x14ac:dyDescent="0.2">
      <c r="B2111" s="35" t="s">
        <v>4172</v>
      </c>
      <c r="C2111" s="16" t="s">
        <v>4173</v>
      </c>
      <c r="D2111" s="17">
        <v>259</v>
      </c>
      <c r="E2111" s="18" t="s">
        <v>25</v>
      </c>
      <c r="F2111" s="17">
        <v>247</v>
      </c>
      <c r="G2111" s="18" t="s">
        <v>25</v>
      </c>
      <c r="H2111" s="17">
        <v>235</v>
      </c>
      <c r="I2111" s="18" t="s">
        <v>25</v>
      </c>
      <c r="J2111" s="19">
        <v>646</v>
      </c>
      <c r="K2111" s="11"/>
      <c r="L2111" s="11">
        <f>D2111*K2111</f>
        <v>0</v>
      </c>
      <c r="M2111" s="11">
        <f>IF(49999&lt;$L$9,IF($L$9&lt;100000,F2111*K2111,0),0)</f>
        <v>0</v>
      </c>
      <c r="N2111" s="11">
        <f>IF($L$9&gt;100000,H2111*K2111,0)</f>
        <v>0</v>
      </c>
    </row>
    <row r="2112" spans="2:14" s="1" customFormat="1" ht="11.1" customHeight="1" outlineLevel="2" x14ac:dyDescent="0.2">
      <c r="B2112" s="35" t="s">
        <v>4174</v>
      </c>
      <c r="C2112" s="16" t="s">
        <v>4175</v>
      </c>
      <c r="D2112" s="17">
        <v>371</v>
      </c>
      <c r="E2112" s="18" t="s">
        <v>25</v>
      </c>
      <c r="F2112" s="17">
        <v>364</v>
      </c>
      <c r="G2112" s="18" t="s">
        <v>25</v>
      </c>
      <c r="H2112" s="17">
        <v>346.5</v>
      </c>
      <c r="I2112" s="18" t="s">
        <v>25</v>
      </c>
      <c r="J2112" s="19">
        <v>26</v>
      </c>
      <c r="K2112" s="11"/>
      <c r="L2112" s="11">
        <f>D2112*K2112</f>
        <v>0</v>
      </c>
      <c r="M2112" s="11">
        <f>IF(49999&lt;$L$9,IF($L$9&lt;100000,F2112*K2112,0),0)</f>
        <v>0</v>
      </c>
      <c r="N2112" s="11">
        <f>IF($L$9&gt;100000,H2112*K2112,0)</f>
        <v>0</v>
      </c>
    </row>
    <row r="2113" spans="2:14" s="1" customFormat="1" ht="21.95" customHeight="1" outlineLevel="2" x14ac:dyDescent="0.2">
      <c r="B2113" s="35" t="s">
        <v>4176</v>
      </c>
      <c r="C2113" s="16" t="s">
        <v>4177</v>
      </c>
      <c r="D2113" s="17">
        <v>970</v>
      </c>
      <c r="E2113" s="18" t="s">
        <v>25</v>
      </c>
      <c r="F2113" s="17">
        <v>944</v>
      </c>
      <c r="G2113" s="18" t="s">
        <v>25</v>
      </c>
      <c r="H2113" s="17">
        <v>882</v>
      </c>
      <c r="I2113" s="18" t="s">
        <v>25</v>
      </c>
      <c r="J2113" s="19">
        <v>78</v>
      </c>
      <c r="K2113" s="11"/>
      <c r="L2113" s="11">
        <f>D2113*K2113</f>
        <v>0</v>
      </c>
      <c r="M2113" s="11">
        <f>IF(49999&lt;$L$9,IF($L$9&lt;100000,F2113*K2113,0),0)</f>
        <v>0</v>
      </c>
      <c r="N2113" s="11">
        <f>IF($L$9&gt;100000,H2113*K2113,0)</f>
        <v>0</v>
      </c>
    </row>
    <row r="2114" spans="2:14" s="1" customFormat="1" ht="9.9499999999999993" customHeight="1" outlineLevel="1" x14ac:dyDescent="0.2">
      <c r="B2114" s="12" t="s">
        <v>4178</v>
      </c>
      <c r="C2114" s="13"/>
      <c r="D2114" s="14"/>
      <c r="E2114" s="14"/>
      <c r="F2114" s="14"/>
      <c r="G2114" s="14"/>
      <c r="H2114" s="14"/>
      <c r="I2114" s="14"/>
      <c r="J2114" s="15"/>
      <c r="K2114" s="15"/>
      <c r="L2114" s="15">
        <f>D2114*K2114</f>
        <v>0</v>
      </c>
      <c r="M2114" s="15">
        <f>IF(49999&lt;$L$9,IF($L$9&lt;100000,F2114*K2114,0),0)</f>
        <v>0</v>
      </c>
      <c r="N2114" s="15">
        <f>IF($L$9&gt;100000,H2114*K2114,0)</f>
        <v>0</v>
      </c>
    </row>
    <row r="2115" spans="2:14" s="1" customFormat="1" ht="21.95" customHeight="1" outlineLevel="2" x14ac:dyDescent="0.2">
      <c r="B2115" s="35" t="s">
        <v>4179</v>
      </c>
      <c r="C2115" s="16" t="s">
        <v>4180</v>
      </c>
      <c r="D2115" s="17">
        <v>667</v>
      </c>
      <c r="E2115" s="18" t="s">
        <v>25</v>
      </c>
      <c r="F2115" s="17">
        <v>335</v>
      </c>
      <c r="G2115" s="18" t="s">
        <v>25</v>
      </c>
      <c r="H2115" s="17">
        <v>313</v>
      </c>
      <c r="I2115" s="18" t="s">
        <v>25</v>
      </c>
      <c r="J2115" s="19">
        <v>1</v>
      </c>
      <c r="K2115" s="11"/>
      <c r="L2115" s="11">
        <f>D2115*K2115</f>
        <v>0</v>
      </c>
      <c r="M2115" s="11">
        <f>IF(49999&lt;$L$9,IF($L$9&lt;100000,F2115*K2115,0),0)</f>
        <v>0</v>
      </c>
      <c r="N2115" s="11">
        <f>IF($L$9&gt;100000,H2115*K2115,0)</f>
        <v>0</v>
      </c>
    </row>
    <row r="2116" spans="2:14" s="1" customFormat="1" ht="21.95" customHeight="1" outlineLevel="2" x14ac:dyDescent="0.2">
      <c r="B2116" s="35" t="s">
        <v>4181</v>
      </c>
      <c r="C2116" s="16" t="s">
        <v>4182</v>
      </c>
      <c r="D2116" s="17">
        <v>752</v>
      </c>
      <c r="E2116" s="18" t="s">
        <v>25</v>
      </c>
      <c r="F2116" s="17">
        <v>799</v>
      </c>
      <c r="G2116" s="18" t="s">
        <v>25</v>
      </c>
      <c r="H2116" s="17">
        <v>747</v>
      </c>
      <c r="I2116" s="18" t="s">
        <v>25</v>
      </c>
      <c r="J2116" s="19">
        <v>1</v>
      </c>
      <c r="K2116" s="11"/>
      <c r="L2116" s="11">
        <f>D2116*K2116</f>
        <v>0</v>
      </c>
      <c r="M2116" s="11">
        <f>IF(49999&lt;$L$9,IF($L$9&lt;100000,F2116*K2116,0),0)</f>
        <v>0</v>
      </c>
      <c r="N2116" s="11">
        <f>IF($L$9&gt;100000,H2116*K2116,0)</f>
        <v>0</v>
      </c>
    </row>
    <row r="2117" spans="2:14" s="1" customFormat="1" ht="21.95" customHeight="1" outlineLevel="2" x14ac:dyDescent="0.2">
      <c r="B2117" s="35" t="s">
        <v>4183</v>
      </c>
      <c r="C2117" s="16" t="s">
        <v>4184</v>
      </c>
      <c r="D2117" s="17">
        <v>752</v>
      </c>
      <c r="E2117" s="18" t="s">
        <v>25</v>
      </c>
      <c r="F2117" s="17">
        <v>799</v>
      </c>
      <c r="G2117" s="18" t="s">
        <v>25</v>
      </c>
      <c r="H2117" s="17">
        <v>747</v>
      </c>
      <c r="I2117" s="18" t="s">
        <v>25</v>
      </c>
      <c r="J2117" s="19">
        <v>2</v>
      </c>
      <c r="K2117" s="11"/>
      <c r="L2117" s="11">
        <f>D2117*K2117</f>
        <v>0</v>
      </c>
      <c r="M2117" s="11">
        <f>IF(49999&lt;$L$9,IF($L$9&lt;100000,F2117*K2117,0),0)</f>
        <v>0</v>
      </c>
      <c r="N2117" s="11">
        <f>IF($L$9&gt;100000,H2117*K2117,0)</f>
        <v>0</v>
      </c>
    </row>
    <row r="2118" spans="2:14" s="1" customFormat="1" ht="11.1" customHeight="1" outlineLevel="2" x14ac:dyDescent="0.2">
      <c r="B2118" s="35" t="s">
        <v>4185</v>
      </c>
      <c r="C2118" s="16" t="s">
        <v>4186</v>
      </c>
      <c r="D2118" s="17">
        <v>983</v>
      </c>
      <c r="E2118" s="18" t="s">
        <v>25</v>
      </c>
      <c r="F2118" s="17">
        <v>948</v>
      </c>
      <c r="G2118" s="18" t="s">
        <v>25</v>
      </c>
      <c r="H2118" s="17">
        <v>894</v>
      </c>
      <c r="I2118" s="18" t="s">
        <v>25</v>
      </c>
      <c r="J2118" s="19">
        <v>29</v>
      </c>
      <c r="K2118" s="11"/>
      <c r="L2118" s="11">
        <f>D2118*K2118</f>
        <v>0</v>
      </c>
      <c r="M2118" s="11">
        <f>IF(49999&lt;$L$9,IF($L$9&lt;100000,F2118*K2118,0),0)</f>
        <v>0</v>
      </c>
      <c r="N2118" s="11">
        <f>IF($L$9&gt;100000,H2118*K2118,0)</f>
        <v>0</v>
      </c>
    </row>
    <row r="2119" spans="2:14" s="1" customFormat="1" ht="11.1" customHeight="1" outlineLevel="2" x14ac:dyDescent="0.2">
      <c r="B2119" s="35" t="s">
        <v>4187</v>
      </c>
      <c r="C2119" s="16" t="s">
        <v>4188</v>
      </c>
      <c r="D2119" s="17">
        <v>983</v>
      </c>
      <c r="E2119" s="18" t="s">
        <v>25</v>
      </c>
      <c r="F2119" s="17">
        <v>948</v>
      </c>
      <c r="G2119" s="18" t="s">
        <v>25</v>
      </c>
      <c r="H2119" s="17">
        <v>894</v>
      </c>
      <c r="I2119" s="18" t="s">
        <v>25</v>
      </c>
      <c r="J2119" s="19">
        <v>47</v>
      </c>
      <c r="K2119" s="11"/>
      <c r="L2119" s="11">
        <f>D2119*K2119</f>
        <v>0</v>
      </c>
      <c r="M2119" s="11">
        <f>IF(49999&lt;$L$9,IF($L$9&lt;100000,F2119*K2119,0),0)</f>
        <v>0</v>
      </c>
      <c r="N2119" s="11">
        <f>IF($L$9&gt;100000,H2119*K2119,0)</f>
        <v>0</v>
      </c>
    </row>
    <row r="2120" spans="2:14" s="1" customFormat="1" ht="11.1" customHeight="1" outlineLevel="2" x14ac:dyDescent="0.2">
      <c r="B2120" s="35" t="s">
        <v>4189</v>
      </c>
      <c r="C2120" s="16" t="s">
        <v>4190</v>
      </c>
      <c r="D2120" s="20">
        <v>2857</v>
      </c>
      <c r="E2120" s="18" t="s">
        <v>25</v>
      </c>
      <c r="F2120" s="20">
        <v>2710</v>
      </c>
      <c r="G2120" s="18" t="s">
        <v>25</v>
      </c>
      <c r="H2120" s="20">
        <v>2463.5</v>
      </c>
      <c r="I2120" s="18" t="s">
        <v>25</v>
      </c>
      <c r="J2120" s="19">
        <v>3</v>
      </c>
      <c r="K2120" s="11"/>
      <c r="L2120" s="11">
        <f>D2120*K2120</f>
        <v>0</v>
      </c>
      <c r="M2120" s="11">
        <f>IF(49999&lt;$L$9,IF($L$9&lt;100000,F2120*K2120,0),0)</f>
        <v>0</v>
      </c>
      <c r="N2120" s="11">
        <f>IF($L$9&gt;100000,H2120*K2120,0)</f>
        <v>0</v>
      </c>
    </row>
    <row r="2121" spans="2:14" s="1" customFormat="1" ht="21.95" customHeight="1" outlineLevel="2" x14ac:dyDescent="0.2">
      <c r="B2121" s="35" t="s">
        <v>4191</v>
      </c>
      <c r="C2121" s="16" t="s">
        <v>4192</v>
      </c>
      <c r="D2121" s="17">
        <v>758</v>
      </c>
      <c r="E2121" s="18" t="s">
        <v>25</v>
      </c>
      <c r="F2121" s="17">
        <v>717</v>
      </c>
      <c r="G2121" s="18" t="s">
        <v>25</v>
      </c>
      <c r="H2121" s="17">
        <v>670.5</v>
      </c>
      <c r="I2121" s="18" t="s">
        <v>25</v>
      </c>
      <c r="J2121" s="19">
        <v>1</v>
      </c>
      <c r="K2121" s="11"/>
      <c r="L2121" s="11">
        <f>D2121*K2121</f>
        <v>0</v>
      </c>
      <c r="M2121" s="11">
        <f>IF(49999&lt;$L$9,IF($L$9&lt;100000,F2121*K2121,0),0)</f>
        <v>0</v>
      </c>
      <c r="N2121" s="11">
        <f>IF($L$9&gt;100000,H2121*K2121,0)</f>
        <v>0</v>
      </c>
    </row>
    <row r="2122" spans="2:14" s="1" customFormat="1" ht="11.1" customHeight="1" outlineLevel="2" x14ac:dyDescent="0.2">
      <c r="B2122" s="35" t="s">
        <v>4193</v>
      </c>
      <c r="C2122" s="16" t="s">
        <v>4194</v>
      </c>
      <c r="D2122" s="20">
        <v>1419</v>
      </c>
      <c r="E2122" s="18" t="s">
        <v>25</v>
      </c>
      <c r="F2122" s="20">
        <v>1183</v>
      </c>
      <c r="G2122" s="18" t="s">
        <v>25</v>
      </c>
      <c r="H2122" s="20">
        <v>1088</v>
      </c>
      <c r="I2122" s="18" t="s">
        <v>25</v>
      </c>
      <c r="J2122" s="19">
        <v>2</v>
      </c>
      <c r="K2122" s="11"/>
      <c r="L2122" s="11">
        <f>D2122*K2122</f>
        <v>0</v>
      </c>
      <c r="M2122" s="11">
        <f>IF(49999&lt;$L$9,IF($L$9&lt;100000,F2122*K2122,0),0)</f>
        <v>0</v>
      </c>
      <c r="N2122" s="11">
        <f>IF($L$9&gt;100000,H2122*K2122,0)</f>
        <v>0</v>
      </c>
    </row>
    <row r="2123" spans="2:14" s="1" customFormat="1" ht="11.1" customHeight="1" outlineLevel="2" x14ac:dyDescent="0.2">
      <c r="B2123" s="35" t="s">
        <v>4195</v>
      </c>
      <c r="C2123" s="16" t="s">
        <v>4196</v>
      </c>
      <c r="D2123" s="20">
        <v>1419</v>
      </c>
      <c r="E2123" s="18" t="s">
        <v>25</v>
      </c>
      <c r="F2123" s="20">
        <v>1183</v>
      </c>
      <c r="G2123" s="18" t="s">
        <v>25</v>
      </c>
      <c r="H2123" s="20">
        <v>1088</v>
      </c>
      <c r="I2123" s="18" t="s">
        <v>25</v>
      </c>
      <c r="J2123" s="19">
        <v>1</v>
      </c>
      <c r="K2123" s="11"/>
      <c r="L2123" s="11">
        <f>D2123*K2123</f>
        <v>0</v>
      </c>
      <c r="M2123" s="11">
        <f>IF(49999&lt;$L$9,IF($L$9&lt;100000,F2123*K2123,0),0)</f>
        <v>0</v>
      </c>
      <c r="N2123" s="11">
        <f>IF($L$9&gt;100000,H2123*K2123,0)</f>
        <v>0</v>
      </c>
    </row>
    <row r="2124" spans="2:14" s="1" customFormat="1" ht="11.1" customHeight="1" outlineLevel="2" x14ac:dyDescent="0.2">
      <c r="B2124" s="35" t="s">
        <v>4197</v>
      </c>
      <c r="C2124" s="16" t="s">
        <v>4198</v>
      </c>
      <c r="D2124" s="20">
        <v>1349</v>
      </c>
      <c r="E2124" s="18" t="s">
        <v>25</v>
      </c>
      <c r="F2124" s="20">
        <v>1124</v>
      </c>
      <c r="G2124" s="18" t="s">
        <v>25</v>
      </c>
      <c r="H2124" s="20">
        <v>1034</v>
      </c>
      <c r="I2124" s="18" t="s">
        <v>25</v>
      </c>
      <c r="J2124" s="19">
        <v>1</v>
      </c>
      <c r="K2124" s="11"/>
      <c r="L2124" s="11">
        <f>D2124*K2124</f>
        <v>0</v>
      </c>
      <c r="M2124" s="11">
        <f>IF(49999&lt;$L$9,IF($L$9&lt;100000,F2124*K2124,0),0)</f>
        <v>0</v>
      </c>
      <c r="N2124" s="11">
        <f>IF($L$9&gt;100000,H2124*K2124,0)</f>
        <v>0</v>
      </c>
    </row>
    <row r="2125" spans="2:14" s="1" customFormat="1" ht="21.95" customHeight="1" outlineLevel="2" x14ac:dyDescent="0.2">
      <c r="B2125" s="35" t="s">
        <v>4199</v>
      </c>
      <c r="C2125" s="16" t="s">
        <v>4200</v>
      </c>
      <c r="D2125" s="17">
        <v>810</v>
      </c>
      <c r="E2125" s="18" t="s">
        <v>25</v>
      </c>
      <c r="F2125" s="17">
        <v>810</v>
      </c>
      <c r="G2125" s="18" t="s">
        <v>25</v>
      </c>
      <c r="H2125" s="17">
        <v>810</v>
      </c>
      <c r="I2125" s="18" t="s">
        <v>25</v>
      </c>
      <c r="J2125" s="19">
        <v>1</v>
      </c>
      <c r="K2125" s="11"/>
      <c r="L2125" s="11">
        <f>D2125*K2125</f>
        <v>0</v>
      </c>
      <c r="M2125" s="11">
        <f>IF(49999&lt;$L$9,IF($L$9&lt;100000,F2125*K2125,0),0)</f>
        <v>0</v>
      </c>
      <c r="N2125" s="11">
        <f>IF($L$9&gt;100000,H2125*K2125,0)</f>
        <v>0</v>
      </c>
    </row>
    <row r="2126" spans="2:14" s="1" customFormat="1" ht="21.95" customHeight="1" outlineLevel="2" x14ac:dyDescent="0.2">
      <c r="B2126" s="35" t="s">
        <v>4201</v>
      </c>
      <c r="C2126" s="16" t="s">
        <v>4202</v>
      </c>
      <c r="D2126" s="20">
        <v>2944</v>
      </c>
      <c r="E2126" s="18" t="s">
        <v>25</v>
      </c>
      <c r="F2126" s="20">
        <v>2864</v>
      </c>
      <c r="G2126" s="18" t="s">
        <v>25</v>
      </c>
      <c r="H2126" s="20">
        <v>2676.5</v>
      </c>
      <c r="I2126" s="18" t="s">
        <v>25</v>
      </c>
      <c r="J2126" s="19">
        <v>7</v>
      </c>
      <c r="K2126" s="11"/>
      <c r="L2126" s="11">
        <f>D2126*K2126</f>
        <v>0</v>
      </c>
      <c r="M2126" s="11">
        <f>IF(49999&lt;$L$9,IF($L$9&lt;100000,F2126*K2126,0),0)</f>
        <v>0</v>
      </c>
      <c r="N2126" s="11">
        <f>IF($L$9&gt;100000,H2126*K2126,0)</f>
        <v>0</v>
      </c>
    </row>
    <row r="2127" spans="2:14" s="1" customFormat="1" ht="11.1" customHeight="1" outlineLevel="2" x14ac:dyDescent="0.2">
      <c r="B2127" s="35" t="s">
        <v>4203</v>
      </c>
      <c r="C2127" s="16" t="s">
        <v>4204</v>
      </c>
      <c r="D2127" s="17">
        <v>899</v>
      </c>
      <c r="E2127" s="18" t="s">
        <v>25</v>
      </c>
      <c r="F2127" s="17">
        <v>882</v>
      </c>
      <c r="G2127" s="18" t="s">
        <v>25</v>
      </c>
      <c r="H2127" s="17">
        <v>840</v>
      </c>
      <c r="I2127" s="18" t="s">
        <v>25</v>
      </c>
      <c r="J2127" s="19">
        <v>6</v>
      </c>
      <c r="K2127" s="11"/>
      <c r="L2127" s="11">
        <f>D2127*K2127</f>
        <v>0</v>
      </c>
      <c r="M2127" s="11">
        <f>IF(49999&lt;$L$9,IF($L$9&lt;100000,F2127*K2127,0),0)</f>
        <v>0</v>
      </c>
      <c r="N2127" s="11">
        <f>IF($L$9&gt;100000,H2127*K2127,0)</f>
        <v>0</v>
      </c>
    </row>
    <row r="2128" spans="2:14" s="1" customFormat="1" ht="11.1" customHeight="1" outlineLevel="2" x14ac:dyDescent="0.2">
      <c r="B2128" s="35" t="s">
        <v>4205</v>
      </c>
      <c r="C2128" s="16" t="s">
        <v>4206</v>
      </c>
      <c r="D2128" s="17">
        <v>556</v>
      </c>
      <c r="E2128" s="18" t="s">
        <v>25</v>
      </c>
      <c r="F2128" s="17">
        <v>546</v>
      </c>
      <c r="G2128" s="18" t="s">
        <v>25</v>
      </c>
      <c r="H2128" s="17">
        <v>520</v>
      </c>
      <c r="I2128" s="18" t="s">
        <v>25</v>
      </c>
      <c r="J2128" s="19">
        <v>5</v>
      </c>
      <c r="K2128" s="11"/>
      <c r="L2128" s="11">
        <f>D2128*K2128</f>
        <v>0</v>
      </c>
      <c r="M2128" s="11">
        <f>IF(49999&lt;$L$9,IF($L$9&lt;100000,F2128*K2128,0),0)</f>
        <v>0</v>
      </c>
      <c r="N2128" s="11">
        <f>IF($L$9&gt;100000,H2128*K2128,0)</f>
        <v>0</v>
      </c>
    </row>
    <row r="2129" spans="2:14" s="1" customFormat="1" ht="11.1" customHeight="1" outlineLevel="2" x14ac:dyDescent="0.2">
      <c r="B2129" s="35" t="s">
        <v>4207</v>
      </c>
      <c r="C2129" s="16" t="s">
        <v>4208</v>
      </c>
      <c r="D2129" s="17">
        <v>556</v>
      </c>
      <c r="E2129" s="18" t="s">
        <v>25</v>
      </c>
      <c r="F2129" s="17">
        <v>546</v>
      </c>
      <c r="G2129" s="18" t="s">
        <v>25</v>
      </c>
      <c r="H2129" s="17">
        <v>520</v>
      </c>
      <c r="I2129" s="18" t="s">
        <v>25</v>
      </c>
      <c r="J2129" s="19">
        <v>25</v>
      </c>
      <c r="K2129" s="11"/>
      <c r="L2129" s="11">
        <f>D2129*K2129</f>
        <v>0</v>
      </c>
      <c r="M2129" s="11">
        <f>IF(49999&lt;$L$9,IF($L$9&lt;100000,F2129*K2129,0),0)</f>
        <v>0</v>
      </c>
      <c r="N2129" s="11">
        <f>IF($L$9&gt;100000,H2129*K2129,0)</f>
        <v>0</v>
      </c>
    </row>
    <row r="2130" spans="2:14" s="1" customFormat="1" ht="21.95" customHeight="1" outlineLevel="2" x14ac:dyDescent="0.2">
      <c r="B2130" s="35" t="s">
        <v>4209</v>
      </c>
      <c r="C2130" s="16" t="s">
        <v>4210</v>
      </c>
      <c r="D2130" s="20">
        <v>1199</v>
      </c>
      <c r="E2130" s="18" t="s">
        <v>25</v>
      </c>
      <c r="F2130" s="20">
        <v>1125</v>
      </c>
      <c r="G2130" s="18" t="s">
        <v>25</v>
      </c>
      <c r="H2130" s="20">
        <v>1112</v>
      </c>
      <c r="I2130" s="18" t="s">
        <v>25</v>
      </c>
      <c r="J2130" s="19">
        <v>36</v>
      </c>
      <c r="K2130" s="11"/>
      <c r="L2130" s="11">
        <f>D2130*K2130</f>
        <v>0</v>
      </c>
      <c r="M2130" s="11">
        <f>IF(49999&lt;$L$9,IF($L$9&lt;100000,F2130*K2130,0),0)</f>
        <v>0</v>
      </c>
      <c r="N2130" s="11">
        <f>IF($L$9&gt;100000,H2130*K2130,0)</f>
        <v>0</v>
      </c>
    </row>
    <row r="2131" spans="2:14" s="1" customFormat="1" ht="21.95" customHeight="1" outlineLevel="2" x14ac:dyDescent="0.2">
      <c r="B2131" s="35" t="s">
        <v>4211</v>
      </c>
      <c r="C2131" s="16" t="s">
        <v>4212</v>
      </c>
      <c r="D2131" s="20">
        <v>1146</v>
      </c>
      <c r="E2131" s="18" t="s">
        <v>25</v>
      </c>
      <c r="F2131" s="20">
        <v>1105</v>
      </c>
      <c r="G2131" s="18" t="s">
        <v>25</v>
      </c>
      <c r="H2131" s="20">
        <v>1042</v>
      </c>
      <c r="I2131" s="18" t="s">
        <v>25</v>
      </c>
      <c r="J2131" s="19">
        <v>71</v>
      </c>
      <c r="K2131" s="11"/>
      <c r="L2131" s="11">
        <f>D2131*K2131</f>
        <v>0</v>
      </c>
      <c r="M2131" s="11">
        <f>IF(49999&lt;$L$9,IF($L$9&lt;100000,F2131*K2131,0),0)</f>
        <v>0</v>
      </c>
      <c r="N2131" s="11">
        <f>IF($L$9&gt;100000,H2131*K2131,0)</f>
        <v>0</v>
      </c>
    </row>
    <row r="2132" spans="2:14" s="1" customFormat="1" ht="21.95" customHeight="1" outlineLevel="2" x14ac:dyDescent="0.2">
      <c r="B2132" s="35" t="s">
        <v>4213</v>
      </c>
      <c r="C2132" s="16" t="s">
        <v>4214</v>
      </c>
      <c r="D2132" s="20">
        <v>8121</v>
      </c>
      <c r="E2132" s="18" t="s">
        <v>25</v>
      </c>
      <c r="F2132" s="20">
        <v>7930</v>
      </c>
      <c r="G2132" s="18" t="s">
        <v>25</v>
      </c>
      <c r="H2132" s="20">
        <v>7486.5</v>
      </c>
      <c r="I2132" s="18" t="s">
        <v>25</v>
      </c>
      <c r="J2132" s="19">
        <v>8</v>
      </c>
      <c r="K2132" s="11"/>
      <c r="L2132" s="11">
        <f>D2132*K2132</f>
        <v>0</v>
      </c>
      <c r="M2132" s="11">
        <f>IF(49999&lt;$L$9,IF($L$9&lt;100000,F2132*K2132,0),0)</f>
        <v>0</v>
      </c>
      <c r="N2132" s="11">
        <f>IF($L$9&gt;100000,H2132*K2132,0)</f>
        <v>0</v>
      </c>
    </row>
    <row r="2133" spans="2:14" s="1" customFormat="1" ht="21.95" customHeight="1" outlineLevel="2" x14ac:dyDescent="0.2">
      <c r="B2133" s="35" t="s">
        <v>4215</v>
      </c>
      <c r="C2133" s="16" t="s">
        <v>4216</v>
      </c>
      <c r="D2133" s="20">
        <v>3025</v>
      </c>
      <c r="E2133" s="18" t="s">
        <v>25</v>
      </c>
      <c r="F2133" s="20">
        <v>2943</v>
      </c>
      <c r="G2133" s="18" t="s">
        <v>25</v>
      </c>
      <c r="H2133" s="20">
        <v>2750</v>
      </c>
      <c r="I2133" s="18" t="s">
        <v>25</v>
      </c>
      <c r="J2133" s="19">
        <v>23</v>
      </c>
      <c r="K2133" s="11"/>
      <c r="L2133" s="11">
        <f>D2133*K2133</f>
        <v>0</v>
      </c>
      <c r="M2133" s="11">
        <f>IF(49999&lt;$L$9,IF($L$9&lt;100000,F2133*K2133,0),0)</f>
        <v>0</v>
      </c>
      <c r="N2133" s="11">
        <f>IF($L$9&gt;100000,H2133*K2133,0)</f>
        <v>0</v>
      </c>
    </row>
    <row r="2134" spans="2:14" s="1" customFormat="1" ht="21.95" customHeight="1" outlineLevel="2" x14ac:dyDescent="0.2">
      <c r="B2134" s="35" t="s">
        <v>4217</v>
      </c>
      <c r="C2134" s="16" t="s">
        <v>4218</v>
      </c>
      <c r="D2134" s="20">
        <v>1461</v>
      </c>
      <c r="E2134" s="18" t="s">
        <v>25</v>
      </c>
      <c r="F2134" s="20">
        <v>1408</v>
      </c>
      <c r="G2134" s="18" t="s">
        <v>25</v>
      </c>
      <c r="H2134" s="20">
        <v>1328</v>
      </c>
      <c r="I2134" s="18" t="s">
        <v>25</v>
      </c>
      <c r="J2134" s="19">
        <v>60</v>
      </c>
      <c r="K2134" s="11"/>
      <c r="L2134" s="11">
        <f>D2134*K2134</f>
        <v>0</v>
      </c>
      <c r="M2134" s="11">
        <f>IF(49999&lt;$L$9,IF($L$9&lt;100000,F2134*K2134,0),0)</f>
        <v>0</v>
      </c>
      <c r="N2134" s="11">
        <f>IF($L$9&gt;100000,H2134*K2134,0)</f>
        <v>0</v>
      </c>
    </row>
    <row r="2135" spans="2:14" s="1" customFormat="1" ht="21.95" customHeight="1" outlineLevel="2" x14ac:dyDescent="0.2">
      <c r="B2135" s="35" t="s">
        <v>4219</v>
      </c>
      <c r="C2135" s="16" t="s">
        <v>4220</v>
      </c>
      <c r="D2135" s="20">
        <v>1476</v>
      </c>
      <c r="E2135" s="18" t="s">
        <v>25</v>
      </c>
      <c r="F2135" s="20">
        <v>1422</v>
      </c>
      <c r="G2135" s="18" t="s">
        <v>25</v>
      </c>
      <c r="H2135" s="20">
        <v>1341.5</v>
      </c>
      <c r="I2135" s="18" t="s">
        <v>25</v>
      </c>
      <c r="J2135" s="19">
        <v>87</v>
      </c>
      <c r="K2135" s="11"/>
      <c r="L2135" s="11">
        <f>D2135*K2135</f>
        <v>0</v>
      </c>
      <c r="M2135" s="11">
        <f>IF(49999&lt;$L$9,IF($L$9&lt;100000,F2135*K2135,0),0)</f>
        <v>0</v>
      </c>
      <c r="N2135" s="11">
        <f>IF($L$9&gt;100000,H2135*K2135,0)</f>
        <v>0</v>
      </c>
    </row>
    <row r="2136" spans="2:14" s="1" customFormat="1" ht="21.95" customHeight="1" outlineLevel="2" x14ac:dyDescent="0.2">
      <c r="B2136" s="35" t="s">
        <v>4221</v>
      </c>
      <c r="C2136" s="16" t="s">
        <v>4222</v>
      </c>
      <c r="D2136" s="20">
        <v>1315</v>
      </c>
      <c r="E2136" s="18" t="s">
        <v>25</v>
      </c>
      <c r="F2136" s="20">
        <v>1011</v>
      </c>
      <c r="G2136" s="18" t="s">
        <v>25</v>
      </c>
      <c r="H2136" s="17">
        <v>945.5</v>
      </c>
      <c r="I2136" s="18" t="s">
        <v>25</v>
      </c>
      <c r="J2136" s="19">
        <v>1</v>
      </c>
      <c r="K2136" s="11"/>
      <c r="L2136" s="11">
        <f>D2136*K2136</f>
        <v>0</v>
      </c>
      <c r="M2136" s="11">
        <f>IF(49999&lt;$L$9,IF($L$9&lt;100000,F2136*K2136,0),0)</f>
        <v>0</v>
      </c>
      <c r="N2136" s="11">
        <f>IF($L$9&gt;100000,H2136*K2136,0)</f>
        <v>0</v>
      </c>
    </row>
    <row r="2137" spans="2:14" s="1" customFormat="1" ht="21.95" customHeight="1" outlineLevel="2" x14ac:dyDescent="0.2">
      <c r="B2137" s="35" t="s">
        <v>4223</v>
      </c>
      <c r="C2137" s="16" t="s">
        <v>4224</v>
      </c>
      <c r="D2137" s="20">
        <v>1367</v>
      </c>
      <c r="E2137" s="18" t="s">
        <v>25</v>
      </c>
      <c r="F2137" s="17">
        <v>858</v>
      </c>
      <c r="G2137" s="18" t="s">
        <v>25</v>
      </c>
      <c r="H2137" s="17">
        <v>802</v>
      </c>
      <c r="I2137" s="18" t="s">
        <v>25</v>
      </c>
      <c r="J2137" s="19">
        <v>1</v>
      </c>
      <c r="K2137" s="11"/>
      <c r="L2137" s="11">
        <f>D2137*K2137</f>
        <v>0</v>
      </c>
      <c r="M2137" s="11">
        <f>IF(49999&lt;$L$9,IF($L$9&lt;100000,F2137*K2137,0),0)</f>
        <v>0</v>
      </c>
      <c r="N2137" s="11">
        <f>IF($L$9&gt;100000,H2137*K2137,0)</f>
        <v>0</v>
      </c>
    </row>
    <row r="2138" spans="2:14" s="1" customFormat="1" ht="21.95" customHeight="1" outlineLevel="2" x14ac:dyDescent="0.2">
      <c r="B2138" s="35" t="s">
        <v>4225</v>
      </c>
      <c r="C2138" s="16" t="s">
        <v>4226</v>
      </c>
      <c r="D2138" s="20">
        <v>1367</v>
      </c>
      <c r="E2138" s="18" t="s">
        <v>25</v>
      </c>
      <c r="F2138" s="17">
        <v>858</v>
      </c>
      <c r="G2138" s="18" t="s">
        <v>25</v>
      </c>
      <c r="H2138" s="17">
        <v>802</v>
      </c>
      <c r="I2138" s="18" t="s">
        <v>25</v>
      </c>
      <c r="J2138" s="19">
        <v>1</v>
      </c>
      <c r="K2138" s="11"/>
      <c r="L2138" s="11">
        <f>D2138*K2138</f>
        <v>0</v>
      </c>
      <c r="M2138" s="11">
        <f>IF(49999&lt;$L$9,IF($L$9&lt;100000,F2138*K2138,0),0)</f>
        <v>0</v>
      </c>
      <c r="N2138" s="11">
        <f>IF($L$9&gt;100000,H2138*K2138,0)</f>
        <v>0</v>
      </c>
    </row>
    <row r="2139" spans="2:14" s="1" customFormat="1" ht="21.95" customHeight="1" outlineLevel="2" x14ac:dyDescent="0.2">
      <c r="B2139" s="35" t="s">
        <v>4227</v>
      </c>
      <c r="C2139" s="16" t="s">
        <v>4228</v>
      </c>
      <c r="D2139" s="17">
        <v>923</v>
      </c>
      <c r="E2139" s="18" t="s">
        <v>25</v>
      </c>
      <c r="F2139" s="17">
        <v>889</v>
      </c>
      <c r="G2139" s="18" t="s">
        <v>25</v>
      </c>
      <c r="H2139" s="17">
        <v>839</v>
      </c>
      <c r="I2139" s="18" t="s">
        <v>25</v>
      </c>
      <c r="J2139" s="19">
        <v>23</v>
      </c>
      <c r="K2139" s="11"/>
      <c r="L2139" s="11">
        <f>D2139*K2139</f>
        <v>0</v>
      </c>
      <c r="M2139" s="11">
        <f>IF(49999&lt;$L$9,IF($L$9&lt;100000,F2139*K2139,0),0)</f>
        <v>0</v>
      </c>
      <c r="N2139" s="11">
        <f>IF($L$9&gt;100000,H2139*K2139,0)</f>
        <v>0</v>
      </c>
    </row>
    <row r="2140" spans="2:14" s="1" customFormat="1" ht="21.95" customHeight="1" outlineLevel="2" x14ac:dyDescent="0.2">
      <c r="B2140" s="35" t="s">
        <v>4229</v>
      </c>
      <c r="C2140" s="16" t="s">
        <v>4230</v>
      </c>
      <c r="D2140" s="20">
        <v>1168</v>
      </c>
      <c r="E2140" s="18" t="s">
        <v>25</v>
      </c>
      <c r="F2140" s="20">
        <v>1136</v>
      </c>
      <c r="G2140" s="18" t="s">
        <v>25</v>
      </c>
      <c r="H2140" s="20">
        <v>1061.5</v>
      </c>
      <c r="I2140" s="18" t="s">
        <v>25</v>
      </c>
      <c r="J2140" s="19">
        <v>74</v>
      </c>
      <c r="K2140" s="11"/>
      <c r="L2140" s="11">
        <f>D2140*K2140</f>
        <v>0</v>
      </c>
      <c r="M2140" s="11">
        <f>IF(49999&lt;$L$9,IF($L$9&lt;100000,F2140*K2140,0),0)</f>
        <v>0</v>
      </c>
      <c r="N2140" s="11">
        <f>IF($L$9&gt;100000,H2140*K2140,0)</f>
        <v>0</v>
      </c>
    </row>
    <row r="2141" spans="2:14" s="1" customFormat="1" ht="21.95" customHeight="1" outlineLevel="2" x14ac:dyDescent="0.2">
      <c r="B2141" s="35" t="s">
        <v>4231</v>
      </c>
      <c r="C2141" s="16" t="s">
        <v>4232</v>
      </c>
      <c r="D2141" s="20">
        <v>9987</v>
      </c>
      <c r="E2141" s="18" t="s">
        <v>25</v>
      </c>
      <c r="F2141" s="20">
        <v>9972</v>
      </c>
      <c r="G2141" s="18" t="s">
        <v>25</v>
      </c>
      <c r="H2141" s="20">
        <v>9786</v>
      </c>
      <c r="I2141" s="18" t="s">
        <v>25</v>
      </c>
      <c r="J2141" s="19">
        <v>3</v>
      </c>
      <c r="K2141" s="11"/>
      <c r="L2141" s="11">
        <f>D2141*K2141</f>
        <v>0</v>
      </c>
      <c r="M2141" s="11">
        <f>IF(49999&lt;$L$9,IF($L$9&lt;100000,F2141*K2141,0),0)</f>
        <v>0</v>
      </c>
      <c r="N2141" s="11">
        <f>IF($L$9&gt;100000,H2141*K2141,0)</f>
        <v>0</v>
      </c>
    </row>
    <row r="2142" spans="2:14" s="1" customFormat="1" ht="11.1" customHeight="1" outlineLevel="2" x14ac:dyDescent="0.2">
      <c r="B2142" s="35" t="s">
        <v>4233</v>
      </c>
      <c r="C2142" s="16" t="s">
        <v>4234</v>
      </c>
      <c r="D2142" s="20">
        <v>1630</v>
      </c>
      <c r="E2142" s="18" t="s">
        <v>25</v>
      </c>
      <c r="F2142" s="20">
        <v>1557</v>
      </c>
      <c r="G2142" s="18" t="s">
        <v>25</v>
      </c>
      <c r="H2142" s="20">
        <v>1455.5</v>
      </c>
      <c r="I2142" s="18" t="s">
        <v>25</v>
      </c>
      <c r="J2142" s="19">
        <v>1</v>
      </c>
      <c r="K2142" s="11"/>
      <c r="L2142" s="11">
        <f>D2142*K2142</f>
        <v>0</v>
      </c>
      <c r="M2142" s="11">
        <f>IF(49999&lt;$L$9,IF($L$9&lt;100000,F2142*K2142,0),0)</f>
        <v>0</v>
      </c>
      <c r="N2142" s="11">
        <f>IF($L$9&gt;100000,H2142*K2142,0)</f>
        <v>0</v>
      </c>
    </row>
    <row r="2143" spans="2:14" s="1" customFormat="1" ht="11.1" customHeight="1" outlineLevel="2" x14ac:dyDescent="0.2">
      <c r="B2143" s="35" t="s">
        <v>4235</v>
      </c>
      <c r="C2143" s="16" t="s">
        <v>4236</v>
      </c>
      <c r="D2143" s="20">
        <v>1643</v>
      </c>
      <c r="E2143" s="18" t="s">
        <v>25</v>
      </c>
      <c r="F2143" s="20">
        <v>1570</v>
      </c>
      <c r="G2143" s="18" t="s">
        <v>25</v>
      </c>
      <c r="H2143" s="20">
        <v>1467</v>
      </c>
      <c r="I2143" s="18" t="s">
        <v>25</v>
      </c>
      <c r="J2143" s="19">
        <v>13</v>
      </c>
      <c r="K2143" s="11"/>
      <c r="L2143" s="11">
        <f>D2143*K2143</f>
        <v>0</v>
      </c>
      <c r="M2143" s="11">
        <f>IF(49999&lt;$L$9,IF($L$9&lt;100000,F2143*K2143,0),0)</f>
        <v>0</v>
      </c>
      <c r="N2143" s="11">
        <f>IF($L$9&gt;100000,H2143*K2143,0)</f>
        <v>0</v>
      </c>
    </row>
    <row r="2144" spans="2:14" s="1" customFormat="1" ht="21.95" customHeight="1" outlineLevel="2" x14ac:dyDescent="0.2">
      <c r="B2144" s="35" t="s">
        <v>4237</v>
      </c>
      <c r="C2144" s="16" t="s">
        <v>4238</v>
      </c>
      <c r="D2144" s="20">
        <v>3131</v>
      </c>
      <c r="E2144" s="18" t="s">
        <v>25</v>
      </c>
      <c r="F2144" s="20">
        <v>2991</v>
      </c>
      <c r="G2144" s="18" t="s">
        <v>25</v>
      </c>
      <c r="H2144" s="20">
        <v>2795.5</v>
      </c>
      <c r="I2144" s="18" t="s">
        <v>25</v>
      </c>
      <c r="J2144" s="19">
        <v>11</v>
      </c>
      <c r="K2144" s="11"/>
      <c r="L2144" s="11">
        <f>D2144*K2144</f>
        <v>0</v>
      </c>
      <c r="M2144" s="11">
        <f>IF(49999&lt;$L$9,IF($L$9&lt;100000,F2144*K2144,0),0)</f>
        <v>0</v>
      </c>
      <c r="N2144" s="11">
        <f>IF($L$9&gt;100000,H2144*K2144,0)</f>
        <v>0</v>
      </c>
    </row>
    <row r="2145" spans="2:14" s="1" customFormat="1" ht="21.95" customHeight="1" outlineLevel="2" x14ac:dyDescent="0.2">
      <c r="B2145" s="35" t="s">
        <v>4239</v>
      </c>
      <c r="C2145" s="16" t="s">
        <v>4240</v>
      </c>
      <c r="D2145" s="20">
        <v>3126</v>
      </c>
      <c r="E2145" s="18" t="s">
        <v>25</v>
      </c>
      <c r="F2145" s="20">
        <v>2986</v>
      </c>
      <c r="G2145" s="18" t="s">
        <v>25</v>
      </c>
      <c r="H2145" s="20">
        <v>2791</v>
      </c>
      <c r="I2145" s="18" t="s">
        <v>25</v>
      </c>
      <c r="J2145" s="19">
        <v>10</v>
      </c>
      <c r="K2145" s="11"/>
      <c r="L2145" s="11">
        <f>D2145*K2145</f>
        <v>0</v>
      </c>
      <c r="M2145" s="11">
        <f>IF(49999&lt;$L$9,IF($L$9&lt;100000,F2145*K2145,0),0)</f>
        <v>0</v>
      </c>
      <c r="N2145" s="11">
        <f>IF($L$9&gt;100000,H2145*K2145,0)</f>
        <v>0</v>
      </c>
    </row>
    <row r="2146" spans="2:14" s="1" customFormat="1" ht="21.95" customHeight="1" outlineLevel="2" x14ac:dyDescent="0.2">
      <c r="B2146" s="35" t="s">
        <v>4241</v>
      </c>
      <c r="C2146" s="16" t="s">
        <v>4242</v>
      </c>
      <c r="D2146" s="20">
        <v>1498</v>
      </c>
      <c r="E2146" s="18" t="s">
        <v>25</v>
      </c>
      <c r="F2146" s="20">
        <v>1359</v>
      </c>
      <c r="G2146" s="18" t="s">
        <v>25</v>
      </c>
      <c r="H2146" s="20">
        <v>1284</v>
      </c>
      <c r="I2146" s="18" t="s">
        <v>25</v>
      </c>
      <c r="J2146" s="19">
        <v>7</v>
      </c>
      <c r="K2146" s="11"/>
      <c r="L2146" s="11">
        <f>D2146*K2146</f>
        <v>0</v>
      </c>
      <c r="M2146" s="11">
        <f>IF(49999&lt;$L$9,IF($L$9&lt;100000,F2146*K2146,0),0)</f>
        <v>0</v>
      </c>
      <c r="N2146" s="11">
        <f>IF($L$9&gt;100000,H2146*K2146,0)</f>
        <v>0</v>
      </c>
    </row>
    <row r="2147" spans="2:14" s="1" customFormat="1" ht="21.95" customHeight="1" outlineLevel="2" x14ac:dyDescent="0.2">
      <c r="B2147" s="35" t="s">
        <v>4243</v>
      </c>
      <c r="C2147" s="16" t="s">
        <v>4244</v>
      </c>
      <c r="D2147" s="20">
        <v>1498</v>
      </c>
      <c r="E2147" s="18" t="s">
        <v>25</v>
      </c>
      <c r="F2147" s="20">
        <v>1359</v>
      </c>
      <c r="G2147" s="18" t="s">
        <v>25</v>
      </c>
      <c r="H2147" s="20">
        <v>1284</v>
      </c>
      <c r="I2147" s="18" t="s">
        <v>25</v>
      </c>
      <c r="J2147" s="19">
        <v>23</v>
      </c>
      <c r="K2147" s="11"/>
      <c r="L2147" s="11">
        <f>D2147*K2147</f>
        <v>0</v>
      </c>
      <c r="M2147" s="11">
        <f>IF(49999&lt;$L$9,IF($L$9&lt;100000,F2147*K2147,0),0)</f>
        <v>0</v>
      </c>
      <c r="N2147" s="11">
        <f>IF($L$9&gt;100000,H2147*K2147,0)</f>
        <v>0</v>
      </c>
    </row>
    <row r="2148" spans="2:14" s="1" customFormat="1" ht="21.95" customHeight="1" outlineLevel="2" x14ac:dyDescent="0.2">
      <c r="B2148" s="35" t="s">
        <v>4245</v>
      </c>
      <c r="C2148" s="16" t="s">
        <v>4246</v>
      </c>
      <c r="D2148" s="20">
        <v>2456</v>
      </c>
      <c r="E2148" s="18" t="s">
        <v>25</v>
      </c>
      <c r="F2148" s="20">
        <v>2228</v>
      </c>
      <c r="G2148" s="18" t="s">
        <v>25</v>
      </c>
      <c r="H2148" s="20">
        <v>2105</v>
      </c>
      <c r="I2148" s="18" t="s">
        <v>25</v>
      </c>
      <c r="J2148" s="19">
        <v>38</v>
      </c>
      <c r="K2148" s="11"/>
      <c r="L2148" s="11">
        <f>D2148*K2148</f>
        <v>0</v>
      </c>
      <c r="M2148" s="11">
        <f>IF(49999&lt;$L$9,IF($L$9&lt;100000,F2148*K2148,0),0)</f>
        <v>0</v>
      </c>
      <c r="N2148" s="11">
        <f>IF($L$9&gt;100000,H2148*K2148,0)</f>
        <v>0</v>
      </c>
    </row>
    <row r="2149" spans="2:14" s="1" customFormat="1" ht="21.95" customHeight="1" outlineLevel="2" x14ac:dyDescent="0.2">
      <c r="B2149" s="35" t="s">
        <v>4247</v>
      </c>
      <c r="C2149" s="16" t="s">
        <v>4248</v>
      </c>
      <c r="D2149" s="20">
        <v>1685</v>
      </c>
      <c r="E2149" s="18" t="s">
        <v>25</v>
      </c>
      <c r="F2149" s="20">
        <v>1610</v>
      </c>
      <c r="G2149" s="18" t="s">
        <v>25</v>
      </c>
      <c r="H2149" s="20">
        <v>1504.5</v>
      </c>
      <c r="I2149" s="18" t="s">
        <v>25</v>
      </c>
      <c r="J2149" s="19">
        <v>5</v>
      </c>
      <c r="K2149" s="11"/>
      <c r="L2149" s="11">
        <f>D2149*K2149</f>
        <v>0</v>
      </c>
      <c r="M2149" s="11">
        <f>IF(49999&lt;$L$9,IF($L$9&lt;100000,F2149*K2149,0),0)</f>
        <v>0</v>
      </c>
      <c r="N2149" s="11">
        <f>IF($L$9&gt;100000,H2149*K2149,0)</f>
        <v>0</v>
      </c>
    </row>
    <row r="2150" spans="2:14" s="1" customFormat="1" ht="21.95" customHeight="1" outlineLevel="2" x14ac:dyDescent="0.2">
      <c r="B2150" s="35" t="s">
        <v>4249</v>
      </c>
      <c r="C2150" s="16" t="s">
        <v>4250</v>
      </c>
      <c r="D2150" s="17">
        <v>715</v>
      </c>
      <c r="E2150" s="18" t="s">
        <v>25</v>
      </c>
      <c r="F2150" s="17">
        <v>702</v>
      </c>
      <c r="G2150" s="18" t="s">
        <v>25</v>
      </c>
      <c r="H2150" s="17">
        <v>668.5</v>
      </c>
      <c r="I2150" s="18" t="s">
        <v>25</v>
      </c>
      <c r="J2150" s="19">
        <v>22</v>
      </c>
      <c r="K2150" s="11"/>
      <c r="L2150" s="11">
        <f>D2150*K2150</f>
        <v>0</v>
      </c>
      <c r="M2150" s="11">
        <f>IF(49999&lt;$L$9,IF($L$9&lt;100000,F2150*K2150,0),0)</f>
        <v>0</v>
      </c>
      <c r="N2150" s="11">
        <f>IF($L$9&gt;100000,H2150*K2150,0)</f>
        <v>0</v>
      </c>
    </row>
    <row r="2151" spans="2:14" s="1" customFormat="1" ht="21.95" customHeight="1" outlineLevel="2" x14ac:dyDescent="0.2">
      <c r="B2151" s="35" t="s">
        <v>4251</v>
      </c>
      <c r="C2151" s="16" t="s">
        <v>4252</v>
      </c>
      <c r="D2151" s="20">
        <v>1192</v>
      </c>
      <c r="E2151" s="18" t="s">
        <v>25</v>
      </c>
      <c r="F2151" s="20">
        <v>1170</v>
      </c>
      <c r="G2151" s="18" t="s">
        <v>25</v>
      </c>
      <c r="H2151" s="20">
        <v>1114</v>
      </c>
      <c r="I2151" s="18" t="s">
        <v>25</v>
      </c>
      <c r="J2151" s="19">
        <v>16</v>
      </c>
      <c r="K2151" s="11"/>
      <c r="L2151" s="11">
        <f>D2151*K2151</f>
        <v>0</v>
      </c>
      <c r="M2151" s="11">
        <f>IF(49999&lt;$L$9,IF($L$9&lt;100000,F2151*K2151,0),0)</f>
        <v>0</v>
      </c>
      <c r="N2151" s="11">
        <f>IF($L$9&gt;100000,H2151*K2151,0)</f>
        <v>0</v>
      </c>
    </row>
    <row r="2152" spans="2:14" s="1" customFormat="1" ht="21.95" customHeight="1" outlineLevel="2" x14ac:dyDescent="0.2">
      <c r="B2152" s="35" t="s">
        <v>4253</v>
      </c>
      <c r="C2152" s="16" t="s">
        <v>4254</v>
      </c>
      <c r="D2152" s="20">
        <v>1049</v>
      </c>
      <c r="E2152" s="18" t="s">
        <v>25</v>
      </c>
      <c r="F2152" s="20">
        <v>1029</v>
      </c>
      <c r="G2152" s="18" t="s">
        <v>25</v>
      </c>
      <c r="H2152" s="17">
        <v>980</v>
      </c>
      <c r="I2152" s="18" t="s">
        <v>25</v>
      </c>
      <c r="J2152" s="19">
        <v>10</v>
      </c>
      <c r="K2152" s="11"/>
      <c r="L2152" s="11">
        <f>D2152*K2152</f>
        <v>0</v>
      </c>
      <c r="M2152" s="11">
        <f>IF(49999&lt;$L$9,IF($L$9&lt;100000,F2152*K2152,0),0)</f>
        <v>0</v>
      </c>
      <c r="N2152" s="11">
        <f>IF($L$9&gt;100000,H2152*K2152,0)</f>
        <v>0</v>
      </c>
    </row>
    <row r="2153" spans="2:14" s="1" customFormat="1" ht="21.95" customHeight="1" outlineLevel="2" x14ac:dyDescent="0.2">
      <c r="B2153" s="35" t="s">
        <v>4255</v>
      </c>
      <c r="C2153" s="16" t="s">
        <v>4256</v>
      </c>
      <c r="D2153" s="20">
        <v>1254</v>
      </c>
      <c r="E2153" s="18" t="s">
        <v>25</v>
      </c>
      <c r="F2153" s="20">
        <v>1198</v>
      </c>
      <c r="G2153" s="18" t="s">
        <v>25</v>
      </c>
      <c r="H2153" s="20">
        <v>1120</v>
      </c>
      <c r="I2153" s="18" t="s">
        <v>25</v>
      </c>
      <c r="J2153" s="19">
        <v>12</v>
      </c>
      <c r="K2153" s="11"/>
      <c r="L2153" s="11">
        <f>D2153*K2153</f>
        <v>0</v>
      </c>
      <c r="M2153" s="11">
        <f>IF(49999&lt;$L$9,IF($L$9&lt;100000,F2153*K2153,0),0)</f>
        <v>0</v>
      </c>
      <c r="N2153" s="11">
        <f>IF($L$9&gt;100000,H2153*K2153,0)</f>
        <v>0</v>
      </c>
    </row>
    <row r="2154" spans="2:14" s="1" customFormat="1" ht="21.95" customHeight="1" outlineLevel="2" x14ac:dyDescent="0.2">
      <c r="B2154" s="35" t="s">
        <v>4257</v>
      </c>
      <c r="C2154" s="16" t="s">
        <v>4258</v>
      </c>
      <c r="D2154" s="20">
        <v>1386</v>
      </c>
      <c r="E2154" s="18" t="s">
        <v>25</v>
      </c>
      <c r="F2154" s="20">
        <v>1360</v>
      </c>
      <c r="G2154" s="18" t="s">
        <v>25</v>
      </c>
      <c r="H2154" s="20">
        <v>1295</v>
      </c>
      <c r="I2154" s="18" t="s">
        <v>25</v>
      </c>
      <c r="J2154" s="19">
        <v>5</v>
      </c>
      <c r="K2154" s="11"/>
      <c r="L2154" s="11">
        <f>D2154*K2154</f>
        <v>0</v>
      </c>
      <c r="M2154" s="11">
        <f>IF(49999&lt;$L$9,IF($L$9&lt;100000,F2154*K2154,0),0)</f>
        <v>0</v>
      </c>
      <c r="N2154" s="11">
        <f>IF($L$9&gt;100000,H2154*K2154,0)</f>
        <v>0</v>
      </c>
    </row>
    <row r="2155" spans="2:14" s="1" customFormat="1" ht="11.1" customHeight="1" outlineLevel="2" x14ac:dyDescent="0.2">
      <c r="B2155" s="35" t="s">
        <v>4259</v>
      </c>
      <c r="C2155" s="16" t="s">
        <v>4260</v>
      </c>
      <c r="D2155" s="20">
        <v>1338</v>
      </c>
      <c r="E2155" s="18" t="s">
        <v>25</v>
      </c>
      <c r="F2155" s="20">
        <v>1313</v>
      </c>
      <c r="G2155" s="18" t="s">
        <v>25</v>
      </c>
      <c r="H2155" s="20">
        <v>1250</v>
      </c>
      <c r="I2155" s="18" t="s">
        <v>25</v>
      </c>
      <c r="J2155" s="19">
        <v>5</v>
      </c>
      <c r="K2155" s="11"/>
      <c r="L2155" s="11">
        <f>D2155*K2155</f>
        <v>0</v>
      </c>
      <c r="M2155" s="11">
        <f>IF(49999&lt;$L$9,IF($L$9&lt;100000,F2155*K2155,0),0)</f>
        <v>0</v>
      </c>
      <c r="N2155" s="11">
        <f>IF($L$9&gt;100000,H2155*K2155,0)</f>
        <v>0</v>
      </c>
    </row>
    <row r="2156" spans="2:14" s="1" customFormat="1" ht="21.95" customHeight="1" outlineLevel="2" x14ac:dyDescent="0.2">
      <c r="B2156" s="35" t="s">
        <v>4261</v>
      </c>
      <c r="C2156" s="16" t="s">
        <v>4262</v>
      </c>
      <c r="D2156" s="20">
        <v>1192</v>
      </c>
      <c r="E2156" s="18" t="s">
        <v>25</v>
      </c>
      <c r="F2156" s="20">
        <v>1170</v>
      </c>
      <c r="G2156" s="18" t="s">
        <v>25</v>
      </c>
      <c r="H2156" s="20">
        <v>1114</v>
      </c>
      <c r="I2156" s="18" t="s">
        <v>25</v>
      </c>
      <c r="J2156" s="19">
        <v>22</v>
      </c>
      <c r="K2156" s="11"/>
      <c r="L2156" s="11">
        <f>D2156*K2156</f>
        <v>0</v>
      </c>
      <c r="M2156" s="11">
        <f>IF(49999&lt;$L$9,IF($L$9&lt;100000,F2156*K2156,0),0)</f>
        <v>0</v>
      </c>
      <c r="N2156" s="11">
        <f>IF($L$9&gt;100000,H2156*K2156,0)</f>
        <v>0</v>
      </c>
    </row>
    <row r="2157" spans="2:14" s="1" customFormat="1" ht="21.95" customHeight="1" outlineLevel="2" x14ac:dyDescent="0.2">
      <c r="B2157" s="35" t="s">
        <v>4263</v>
      </c>
      <c r="C2157" s="16" t="s">
        <v>4264</v>
      </c>
      <c r="D2157" s="17">
        <v>736</v>
      </c>
      <c r="E2157" s="18" t="s">
        <v>25</v>
      </c>
      <c r="F2157" s="17">
        <v>722</v>
      </c>
      <c r="G2157" s="18" t="s">
        <v>25</v>
      </c>
      <c r="H2157" s="17">
        <v>687.5</v>
      </c>
      <c r="I2157" s="18" t="s">
        <v>25</v>
      </c>
      <c r="J2157" s="19">
        <v>7</v>
      </c>
      <c r="K2157" s="11"/>
      <c r="L2157" s="11">
        <f>D2157*K2157</f>
        <v>0</v>
      </c>
      <c r="M2157" s="11">
        <f>IF(49999&lt;$L$9,IF($L$9&lt;100000,F2157*K2157,0),0)</f>
        <v>0</v>
      </c>
      <c r="N2157" s="11">
        <f>IF($L$9&gt;100000,H2157*K2157,0)</f>
        <v>0</v>
      </c>
    </row>
    <row r="2158" spans="2:14" s="1" customFormat="1" ht="11.1" customHeight="1" outlineLevel="2" x14ac:dyDescent="0.2">
      <c r="B2158" s="35" t="s">
        <v>4265</v>
      </c>
      <c r="C2158" s="16" t="s">
        <v>4266</v>
      </c>
      <c r="D2158" s="17">
        <v>391</v>
      </c>
      <c r="E2158" s="18" t="s">
        <v>25</v>
      </c>
      <c r="F2158" s="17">
        <v>383</v>
      </c>
      <c r="G2158" s="18" t="s">
        <v>25</v>
      </c>
      <c r="H2158" s="17">
        <v>365</v>
      </c>
      <c r="I2158" s="18" t="s">
        <v>25</v>
      </c>
      <c r="J2158" s="19">
        <v>15</v>
      </c>
      <c r="K2158" s="11"/>
      <c r="L2158" s="11">
        <f>D2158*K2158</f>
        <v>0</v>
      </c>
      <c r="M2158" s="11">
        <f>IF(49999&lt;$L$9,IF($L$9&lt;100000,F2158*K2158,0),0)</f>
        <v>0</v>
      </c>
      <c r="N2158" s="11">
        <f>IF($L$9&gt;100000,H2158*K2158,0)</f>
        <v>0</v>
      </c>
    </row>
    <row r="2159" spans="2:14" s="1" customFormat="1" ht="21.95" customHeight="1" outlineLevel="2" x14ac:dyDescent="0.2">
      <c r="B2159" s="35" t="s">
        <v>4267</v>
      </c>
      <c r="C2159" s="16" t="s">
        <v>4268</v>
      </c>
      <c r="D2159" s="17">
        <v>705</v>
      </c>
      <c r="E2159" s="18" t="s">
        <v>25</v>
      </c>
      <c r="F2159" s="17">
        <v>679</v>
      </c>
      <c r="G2159" s="18" t="s">
        <v>25</v>
      </c>
      <c r="H2159" s="17">
        <v>640.5</v>
      </c>
      <c r="I2159" s="18" t="s">
        <v>25</v>
      </c>
      <c r="J2159" s="19">
        <v>115</v>
      </c>
      <c r="K2159" s="11"/>
      <c r="L2159" s="11">
        <f>D2159*K2159</f>
        <v>0</v>
      </c>
      <c r="M2159" s="11">
        <f>IF(49999&lt;$L$9,IF($L$9&lt;100000,F2159*K2159,0),0)</f>
        <v>0</v>
      </c>
      <c r="N2159" s="11">
        <f>IF($L$9&gt;100000,H2159*K2159,0)</f>
        <v>0</v>
      </c>
    </row>
    <row r="2160" spans="2:14" s="1" customFormat="1" ht="21.95" customHeight="1" outlineLevel="2" x14ac:dyDescent="0.2">
      <c r="B2160" s="35" t="s">
        <v>4269</v>
      </c>
      <c r="C2160" s="16" t="s">
        <v>4270</v>
      </c>
      <c r="D2160" s="17">
        <v>705</v>
      </c>
      <c r="E2160" s="18" t="s">
        <v>25</v>
      </c>
      <c r="F2160" s="17">
        <v>679</v>
      </c>
      <c r="G2160" s="18" t="s">
        <v>25</v>
      </c>
      <c r="H2160" s="17">
        <v>640.5</v>
      </c>
      <c r="I2160" s="18" t="s">
        <v>25</v>
      </c>
      <c r="J2160" s="19">
        <v>82</v>
      </c>
      <c r="K2160" s="11"/>
      <c r="L2160" s="11">
        <f>D2160*K2160</f>
        <v>0</v>
      </c>
      <c r="M2160" s="11">
        <f>IF(49999&lt;$L$9,IF($L$9&lt;100000,F2160*K2160,0),0)</f>
        <v>0</v>
      </c>
      <c r="N2160" s="11">
        <f>IF($L$9&gt;100000,H2160*K2160,0)</f>
        <v>0</v>
      </c>
    </row>
    <row r="2161" spans="2:14" s="1" customFormat="1" ht="21.95" customHeight="1" outlineLevel="2" x14ac:dyDescent="0.2">
      <c r="B2161" s="35" t="s">
        <v>4271</v>
      </c>
      <c r="C2161" s="16" t="s">
        <v>4272</v>
      </c>
      <c r="D2161" s="20">
        <v>1303</v>
      </c>
      <c r="E2161" s="18" t="s">
        <v>25</v>
      </c>
      <c r="F2161" s="20">
        <v>1256</v>
      </c>
      <c r="G2161" s="18" t="s">
        <v>25</v>
      </c>
      <c r="H2161" s="20">
        <v>1184.5</v>
      </c>
      <c r="I2161" s="18" t="s">
        <v>25</v>
      </c>
      <c r="J2161" s="19">
        <v>58</v>
      </c>
      <c r="K2161" s="11"/>
      <c r="L2161" s="11">
        <f>D2161*K2161</f>
        <v>0</v>
      </c>
      <c r="M2161" s="11">
        <f>IF(49999&lt;$L$9,IF($L$9&lt;100000,F2161*K2161,0),0)</f>
        <v>0</v>
      </c>
      <c r="N2161" s="11">
        <f>IF($L$9&gt;100000,H2161*K2161,0)</f>
        <v>0</v>
      </c>
    </row>
    <row r="2162" spans="2:14" s="1" customFormat="1" ht="21.95" customHeight="1" outlineLevel="2" x14ac:dyDescent="0.2">
      <c r="B2162" s="35" t="s">
        <v>4273</v>
      </c>
      <c r="C2162" s="16" t="s">
        <v>4274</v>
      </c>
      <c r="D2162" s="20">
        <v>1303</v>
      </c>
      <c r="E2162" s="18" t="s">
        <v>25</v>
      </c>
      <c r="F2162" s="20">
        <v>1256</v>
      </c>
      <c r="G2162" s="18" t="s">
        <v>25</v>
      </c>
      <c r="H2162" s="20">
        <v>1184.5</v>
      </c>
      <c r="I2162" s="18" t="s">
        <v>25</v>
      </c>
      <c r="J2162" s="19">
        <v>47</v>
      </c>
      <c r="K2162" s="11"/>
      <c r="L2162" s="11">
        <f>D2162*K2162</f>
        <v>0</v>
      </c>
      <c r="M2162" s="11">
        <f>IF(49999&lt;$L$9,IF($L$9&lt;100000,F2162*K2162,0),0)</f>
        <v>0</v>
      </c>
      <c r="N2162" s="11">
        <f>IF($L$9&gt;100000,H2162*K2162,0)</f>
        <v>0</v>
      </c>
    </row>
    <row r="2163" spans="2:14" s="1" customFormat="1" ht="21.95" customHeight="1" outlineLevel="2" x14ac:dyDescent="0.2">
      <c r="B2163" s="35" t="s">
        <v>4275</v>
      </c>
      <c r="C2163" s="16" t="s">
        <v>4276</v>
      </c>
      <c r="D2163" s="17">
        <v>894</v>
      </c>
      <c r="E2163" s="18" t="s">
        <v>25</v>
      </c>
      <c r="F2163" s="17">
        <v>826</v>
      </c>
      <c r="G2163" s="18" t="s">
        <v>25</v>
      </c>
      <c r="H2163" s="17">
        <v>786.5</v>
      </c>
      <c r="I2163" s="18" t="s">
        <v>25</v>
      </c>
      <c r="J2163" s="19">
        <v>57</v>
      </c>
      <c r="K2163" s="11"/>
      <c r="L2163" s="11">
        <f>D2163*K2163</f>
        <v>0</v>
      </c>
      <c r="M2163" s="11">
        <f>IF(49999&lt;$L$9,IF($L$9&lt;100000,F2163*K2163,0),0)</f>
        <v>0</v>
      </c>
      <c r="N2163" s="11">
        <f>IF($L$9&gt;100000,H2163*K2163,0)</f>
        <v>0</v>
      </c>
    </row>
    <row r="2164" spans="2:14" s="1" customFormat="1" ht="21.95" customHeight="1" outlineLevel="2" x14ac:dyDescent="0.2">
      <c r="B2164" s="35" t="s">
        <v>4277</v>
      </c>
      <c r="C2164" s="16" t="s">
        <v>4278</v>
      </c>
      <c r="D2164" s="17">
        <v>736</v>
      </c>
      <c r="E2164" s="18" t="s">
        <v>25</v>
      </c>
      <c r="F2164" s="17">
        <v>722</v>
      </c>
      <c r="G2164" s="18" t="s">
        <v>25</v>
      </c>
      <c r="H2164" s="17">
        <v>687.5</v>
      </c>
      <c r="I2164" s="18" t="s">
        <v>25</v>
      </c>
      <c r="J2164" s="19">
        <v>9</v>
      </c>
      <c r="K2164" s="11"/>
      <c r="L2164" s="11">
        <f>D2164*K2164</f>
        <v>0</v>
      </c>
      <c r="M2164" s="11">
        <f>IF(49999&lt;$L$9,IF($L$9&lt;100000,F2164*K2164,0),0)</f>
        <v>0</v>
      </c>
      <c r="N2164" s="11">
        <f>IF($L$9&gt;100000,H2164*K2164,0)</f>
        <v>0</v>
      </c>
    </row>
    <row r="2165" spans="2:14" s="1" customFormat="1" ht="9.9499999999999993" customHeight="1" outlineLevel="1" x14ac:dyDescent="0.2">
      <c r="B2165" s="12" t="s">
        <v>4279</v>
      </c>
      <c r="C2165" s="13"/>
      <c r="D2165" s="14"/>
      <c r="E2165" s="14"/>
      <c r="F2165" s="14"/>
      <c r="G2165" s="14"/>
      <c r="H2165" s="14"/>
      <c r="I2165" s="14"/>
      <c r="J2165" s="15"/>
      <c r="K2165" s="15"/>
      <c r="L2165" s="15">
        <f>D2165*K2165</f>
        <v>0</v>
      </c>
      <c r="M2165" s="15">
        <f>IF(49999&lt;$L$9,IF($L$9&lt;100000,F2165*K2165,0),0)</f>
        <v>0</v>
      </c>
      <c r="N2165" s="15">
        <f>IF($L$9&gt;100000,H2165*K2165,0)</f>
        <v>0</v>
      </c>
    </row>
    <row r="2166" spans="2:14" s="1" customFormat="1" ht="11.1" customHeight="1" outlineLevel="2" x14ac:dyDescent="0.2">
      <c r="B2166" s="35" t="s">
        <v>4280</v>
      </c>
      <c r="C2166" s="16" t="s">
        <v>4281</v>
      </c>
      <c r="D2166" s="17">
        <v>135</v>
      </c>
      <c r="E2166" s="18" t="s">
        <v>25</v>
      </c>
      <c r="F2166" s="17">
        <v>131</v>
      </c>
      <c r="G2166" s="18" t="s">
        <v>25</v>
      </c>
      <c r="H2166" s="17">
        <v>119.5</v>
      </c>
      <c r="I2166" s="18" t="s">
        <v>25</v>
      </c>
      <c r="J2166" s="19">
        <v>226</v>
      </c>
      <c r="K2166" s="11"/>
      <c r="L2166" s="11">
        <f>D2166*K2166</f>
        <v>0</v>
      </c>
      <c r="M2166" s="11">
        <f>IF(49999&lt;$L$9,IF($L$9&lt;100000,F2166*K2166,0),0)</f>
        <v>0</v>
      </c>
      <c r="N2166" s="11">
        <f>IF($L$9&gt;100000,H2166*K2166,0)</f>
        <v>0</v>
      </c>
    </row>
    <row r="2167" spans="2:14" s="1" customFormat="1" ht="11.1" customHeight="1" outlineLevel="2" x14ac:dyDescent="0.2">
      <c r="B2167" s="35" t="s">
        <v>4282</v>
      </c>
      <c r="C2167" s="16" t="s">
        <v>4283</v>
      </c>
      <c r="D2167" s="17">
        <v>123</v>
      </c>
      <c r="E2167" s="18" t="s">
        <v>25</v>
      </c>
      <c r="F2167" s="17">
        <v>118</v>
      </c>
      <c r="G2167" s="18" t="s">
        <v>25</v>
      </c>
      <c r="H2167" s="17">
        <v>106</v>
      </c>
      <c r="I2167" s="18" t="s">
        <v>25</v>
      </c>
      <c r="J2167" s="19">
        <v>160</v>
      </c>
      <c r="K2167" s="11"/>
      <c r="L2167" s="11">
        <f>D2167*K2167</f>
        <v>0</v>
      </c>
      <c r="M2167" s="11">
        <f>IF(49999&lt;$L$9,IF($L$9&lt;100000,F2167*K2167,0),0)</f>
        <v>0</v>
      </c>
      <c r="N2167" s="11">
        <f>IF($L$9&gt;100000,H2167*K2167,0)</f>
        <v>0</v>
      </c>
    </row>
    <row r="2168" spans="2:14" s="1" customFormat="1" ht="21.95" customHeight="1" outlineLevel="2" x14ac:dyDescent="0.2">
      <c r="B2168" s="35" t="s">
        <v>4284</v>
      </c>
      <c r="C2168" s="16" t="s">
        <v>4285</v>
      </c>
      <c r="D2168" s="17">
        <v>162</v>
      </c>
      <c r="E2168" s="18" t="s">
        <v>25</v>
      </c>
      <c r="F2168" s="17">
        <v>142</v>
      </c>
      <c r="G2168" s="18" t="s">
        <v>25</v>
      </c>
      <c r="H2168" s="17">
        <v>133</v>
      </c>
      <c r="I2168" s="18" t="s">
        <v>25</v>
      </c>
      <c r="J2168" s="19">
        <v>90</v>
      </c>
      <c r="K2168" s="11"/>
      <c r="L2168" s="11">
        <f>D2168*K2168</f>
        <v>0</v>
      </c>
      <c r="M2168" s="11">
        <f>IF(49999&lt;$L$9,IF($L$9&lt;100000,F2168*K2168,0),0)</f>
        <v>0</v>
      </c>
      <c r="N2168" s="11">
        <f>IF($L$9&gt;100000,H2168*K2168,0)</f>
        <v>0</v>
      </c>
    </row>
    <row r="2169" spans="2:14" s="1" customFormat="1" ht="11.1" customHeight="1" outlineLevel="2" x14ac:dyDescent="0.2">
      <c r="B2169" s="35" t="s">
        <v>4286</v>
      </c>
      <c r="C2169" s="16" t="s">
        <v>4287</v>
      </c>
      <c r="D2169" s="17">
        <v>134</v>
      </c>
      <c r="E2169" s="18" t="s">
        <v>25</v>
      </c>
      <c r="F2169" s="17">
        <v>130</v>
      </c>
      <c r="G2169" s="18" t="s">
        <v>25</v>
      </c>
      <c r="H2169" s="17">
        <v>121.5</v>
      </c>
      <c r="I2169" s="18" t="s">
        <v>25</v>
      </c>
      <c r="J2169" s="19">
        <v>702</v>
      </c>
      <c r="K2169" s="11"/>
      <c r="L2169" s="11">
        <f>D2169*K2169</f>
        <v>0</v>
      </c>
      <c r="M2169" s="11">
        <f>IF(49999&lt;$L$9,IF($L$9&lt;100000,F2169*K2169,0),0)</f>
        <v>0</v>
      </c>
      <c r="N2169" s="11">
        <f>IF($L$9&gt;100000,H2169*K2169,0)</f>
        <v>0</v>
      </c>
    </row>
    <row r="2170" spans="2:14" s="1" customFormat="1" ht="11.1" customHeight="1" outlineLevel="2" x14ac:dyDescent="0.2">
      <c r="B2170" s="35" t="s">
        <v>4288</v>
      </c>
      <c r="C2170" s="16" t="s">
        <v>4289</v>
      </c>
      <c r="D2170" s="17">
        <v>145</v>
      </c>
      <c r="E2170" s="18" t="s">
        <v>25</v>
      </c>
      <c r="F2170" s="17">
        <v>139</v>
      </c>
      <c r="G2170" s="18" t="s">
        <v>25</v>
      </c>
      <c r="H2170" s="17">
        <v>126.5</v>
      </c>
      <c r="I2170" s="18" t="s">
        <v>25</v>
      </c>
      <c r="J2170" s="19">
        <v>838</v>
      </c>
      <c r="K2170" s="11"/>
      <c r="L2170" s="11">
        <f>D2170*K2170</f>
        <v>0</v>
      </c>
      <c r="M2170" s="11">
        <f>IF(49999&lt;$L$9,IF($L$9&lt;100000,F2170*K2170,0),0)</f>
        <v>0</v>
      </c>
      <c r="N2170" s="11">
        <f>IF($L$9&gt;100000,H2170*K2170,0)</f>
        <v>0</v>
      </c>
    </row>
    <row r="2171" spans="2:14" s="1" customFormat="1" ht="11.1" customHeight="1" outlineLevel="2" x14ac:dyDescent="0.2">
      <c r="B2171" s="35" t="s">
        <v>4290</v>
      </c>
      <c r="C2171" s="16" t="s">
        <v>4291</v>
      </c>
      <c r="D2171" s="17">
        <v>109</v>
      </c>
      <c r="E2171" s="18" t="s">
        <v>25</v>
      </c>
      <c r="F2171" s="17">
        <v>106</v>
      </c>
      <c r="G2171" s="18" t="s">
        <v>25</v>
      </c>
      <c r="H2171" s="17">
        <v>99</v>
      </c>
      <c r="I2171" s="18" t="s">
        <v>25</v>
      </c>
      <c r="J2171" s="19">
        <v>542</v>
      </c>
      <c r="K2171" s="11"/>
      <c r="L2171" s="11">
        <f>D2171*K2171</f>
        <v>0</v>
      </c>
      <c r="M2171" s="11">
        <f>IF(49999&lt;$L$9,IF($L$9&lt;100000,F2171*K2171,0),0)</f>
        <v>0</v>
      </c>
      <c r="N2171" s="11">
        <f>IF($L$9&gt;100000,H2171*K2171,0)</f>
        <v>0</v>
      </c>
    </row>
    <row r="2172" spans="2:14" s="1" customFormat="1" ht="11.1" customHeight="1" outlineLevel="2" x14ac:dyDescent="0.2">
      <c r="B2172" s="35" t="s">
        <v>4292</v>
      </c>
      <c r="C2172" s="16" t="s">
        <v>4293</v>
      </c>
      <c r="D2172" s="17">
        <v>109</v>
      </c>
      <c r="E2172" s="18" t="s">
        <v>25</v>
      </c>
      <c r="F2172" s="17">
        <v>106</v>
      </c>
      <c r="G2172" s="18" t="s">
        <v>25</v>
      </c>
      <c r="H2172" s="17">
        <v>99</v>
      </c>
      <c r="I2172" s="18" t="s">
        <v>25</v>
      </c>
      <c r="J2172" s="19">
        <v>843</v>
      </c>
      <c r="K2172" s="11"/>
      <c r="L2172" s="11">
        <f>D2172*K2172</f>
        <v>0</v>
      </c>
      <c r="M2172" s="11">
        <f>IF(49999&lt;$L$9,IF($L$9&lt;100000,F2172*K2172,0),0)</f>
        <v>0</v>
      </c>
      <c r="N2172" s="11">
        <f>IF($L$9&gt;100000,H2172*K2172,0)</f>
        <v>0</v>
      </c>
    </row>
    <row r="2173" spans="2:14" s="1" customFormat="1" ht="11.1" customHeight="1" outlineLevel="2" x14ac:dyDescent="0.2">
      <c r="B2173" s="35" t="s">
        <v>4294</v>
      </c>
      <c r="C2173" s="16" t="s">
        <v>4295</v>
      </c>
      <c r="D2173" s="17">
        <v>86</v>
      </c>
      <c r="E2173" s="18" t="s">
        <v>25</v>
      </c>
      <c r="F2173" s="17">
        <v>82</v>
      </c>
      <c r="G2173" s="18" t="s">
        <v>25</v>
      </c>
      <c r="H2173" s="17">
        <v>77</v>
      </c>
      <c r="I2173" s="18" t="s">
        <v>25</v>
      </c>
      <c r="J2173" s="19">
        <v>256</v>
      </c>
      <c r="K2173" s="11"/>
      <c r="L2173" s="11">
        <f>D2173*K2173</f>
        <v>0</v>
      </c>
      <c r="M2173" s="11">
        <f>IF(49999&lt;$L$9,IF($L$9&lt;100000,F2173*K2173,0),0)</f>
        <v>0</v>
      </c>
      <c r="N2173" s="11">
        <f>IF($L$9&gt;100000,H2173*K2173,0)</f>
        <v>0</v>
      </c>
    </row>
    <row r="2174" spans="2:14" s="1" customFormat="1" ht="11.1" customHeight="1" outlineLevel="2" x14ac:dyDescent="0.2">
      <c r="B2174" s="35" t="s">
        <v>4296</v>
      </c>
      <c r="C2174" s="16" t="s">
        <v>4297</v>
      </c>
      <c r="D2174" s="17">
        <v>86</v>
      </c>
      <c r="E2174" s="18" t="s">
        <v>25</v>
      </c>
      <c r="F2174" s="17">
        <v>82</v>
      </c>
      <c r="G2174" s="18" t="s">
        <v>25</v>
      </c>
      <c r="H2174" s="17">
        <v>77</v>
      </c>
      <c r="I2174" s="18" t="s">
        <v>25</v>
      </c>
      <c r="J2174" s="19">
        <v>568</v>
      </c>
      <c r="K2174" s="11"/>
      <c r="L2174" s="11">
        <f>D2174*K2174</f>
        <v>0</v>
      </c>
      <c r="M2174" s="11">
        <f>IF(49999&lt;$L$9,IF($L$9&lt;100000,F2174*K2174,0),0)</f>
        <v>0</v>
      </c>
      <c r="N2174" s="11">
        <f>IF($L$9&gt;100000,H2174*K2174,0)</f>
        <v>0</v>
      </c>
    </row>
    <row r="2175" spans="2:14" s="1" customFormat="1" ht="11.1" customHeight="1" outlineLevel="2" x14ac:dyDescent="0.2">
      <c r="B2175" s="35" t="s">
        <v>4298</v>
      </c>
      <c r="C2175" s="16" t="s">
        <v>4299</v>
      </c>
      <c r="D2175" s="17">
        <v>111</v>
      </c>
      <c r="E2175" s="18" t="s">
        <v>25</v>
      </c>
      <c r="F2175" s="17">
        <v>108</v>
      </c>
      <c r="G2175" s="18" t="s">
        <v>25</v>
      </c>
      <c r="H2175" s="17">
        <v>100.5</v>
      </c>
      <c r="I2175" s="18" t="s">
        <v>25</v>
      </c>
      <c r="J2175" s="19">
        <v>35</v>
      </c>
      <c r="K2175" s="11"/>
      <c r="L2175" s="11">
        <f>D2175*K2175</f>
        <v>0</v>
      </c>
      <c r="M2175" s="11">
        <f>IF(49999&lt;$L$9,IF($L$9&lt;100000,F2175*K2175,0),0)</f>
        <v>0</v>
      </c>
      <c r="N2175" s="11">
        <f>IF($L$9&gt;100000,H2175*K2175,0)</f>
        <v>0</v>
      </c>
    </row>
    <row r="2176" spans="2:14" s="1" customFormat="1" ht="11.1" customHeight="1" outlineLevel="2" x14ac:dyDescent="0.2">
      <c r="B2176" s="35" t="s">
        <v>4300</v>
      </c>
      <c r="C2176" s="16" t="s">
        <v>4301</v>
      </c>
      <c r="D2176" s="17">
        <v>95</v>
      </c>
      <c r="E2176" s="18" t="s">
        <v>25</v>
      </c>
      <c r="F2176" s="17">
        <v>92</v>
      </c>
      <c r="G2176" s="18" t="s">
        <v>25</v>
      </c>
      <c r="H2176" s="17">
        <v>85</v>
      </c>
      <c r="I2176" s="18" t="s">
        <v>25</v>
      </c>
      <c r="J2176" s="19">
        <v>44</v>
      </c>
      <c r="K2176" s="11"/>
      <c r="L2176" s="11">
        <f>D2176*K2176</f>
        <v>0</v>
      </c>
      <c r="M2176" s="11">
        <f>IF(49999&lt;$L$9,IF($L$9&lt;100000,F2176*K2176,0),0)</f>
        <v>0</v>
      </c>
      <c r="N2176" s="11">
        <f>IF($L$9&gt;100000,H2176*K2176,0)</f>
        <v>0</v>
      </c>
    </row>
    <row r="2177" spans="2:14" s="1" customFormat="1" ht="11.1" customHeight="1" outlineLevel="2" x14ac:dyDescent="0.2">
      <c r="B2177" s="35" t="s">
        <v>4302</v>
      </c>
      <c r="C2177" s="16" t="s">
        <v>4303</v>
      </c>
      <c r="D2177" s="17">
        <v>95</v>
      </c>
      <c r="E2177" s="18" t="s">
        <v>25</v>
      </c>
      <c r="F2177" s="17">
        <v>92</v>
      </c>
      <c r="G2177" s="18" t="s">
        <v>25</v>
      </c>
      <c r="H2177" s="17">
        <v>85</v>
      </c>
      <c r="I2177" s="18" t="s">
        <v>25</v>
      </c>
      <c r="J2177" s="19">
        <v>150</v>
      </c>
      <c r="K2177" s="11"/>
      <c r="L2177" s="11">
        <f>D2177*K2177</f>
        <v>0</v>
      </c>
      <c r="M2177" s="11">
        <f>IF(49999&lt;$L$9,IF($L$9&lt;100000,F2177*K2177,0),0)</f>
        <v>0</v>
      </c>
      <c r="N2177" s="11">
        <f>IF($L$9&gt;100000,H2177*K2177,0)</f>
        <v>0</v>
      </c>
    </row>
    <row r="2178" spans="2:14" s="1" customFormat="1" ht="11.1" customHeight="1" outlineLevel="2" x14ac:dyDescent="0.2">
      <c r="B2178" s="35" t="s">
        <v>4304</v>
      </c>
      <c r="C2178" s="16" t="s">
        <v>4305</v>
      </c>
      <c r="D2178" s="17">
        <v>73</v>
      </c>
      <c r="E2178" s="18" t="s">
        <v>25</v>
      </c>
      <c r="F2178" s="17">
        <v>70</v>
      </c>
      <c r="G2178" s="18" t="s">
        <v>25</v>
      </c>
      <c r="H2178" s="17">
        <v>65.5</v>
      </c>
      <c r="I2178" s="18" t="s">
        <v>25</v>
      </c>
      <c r="J2178" s="19">
        <v>271</v>
      </c>
      <c r="K2178" s="11"/>
      <c r="L2178" s="11">
        <f>D2178*K2178</f>
        <v>0</v>
      </c>
      <c r="M2178" s="11">
        <f>IF(49999&lt;$L$9,IF($L$9&lt;100000,F2178*K2178,0),0)</f>
        <v>0</v>
      </c>
      <c r="N2178" s="11">
        <f>IF($L$9&gt;100000,H2178*K2178,0)</f>
        <v>0</v>
      </c>
    </row>
    <row r="2179" spans="2:14" s="1" customFormat="1" ht="11.1" customHeight="1" outlineLevel="2" x14ac:dyDescent="0.2">
      <c r="B2179" s="35" t="s">
        <v>4306</v>
      </c>
      <c r="C2179" s="16" t="s">
        <v>4307</v>
      </c>
      <c r="D2179" s="17">
        <v>73</v>
      </c>
      <c r="E2179" s="18" t="s">
        <v>25</v>
      </c>
      <c r="F2179" s="17">
        <v>70</v>
      </c>
      <c r="G2179" s="18" t="s">
        <v>25</v>
      </c>
      <c r="H2179" s="17">
        <v>65.5</v>
      </c>
      <c r="I2179" s="18" t="s">
        <v>25</v>
      </c>
      <c r="J2179" s="19">
        <v>676</v>
      </c>
      <c r="K2179" s="11"/>
      <c r="L2179" s="11">
        <f>D2179*K2179</f>
        <v>0</v>
      </c>
      <c r="M2179" s="11">
        <f>IF(49999&lt;$L$9,IF($L$9&lt;100000,F2179*K2179,0),0)</f>
        <v>0</v>
      </c>
      <c r="N2179" s="11">
        <f>IF($L$9&gt;100000,H2179*K2179,0)</f>
        <v>0</v>
      </c>
    </row>
    <row r="2180" spans="2:14" s="1" customFormat="1" ht="11.1" customHeight="1" outlineLevel="2" x14ac:dyDescent="0.2">
      <c r="B2180" s="35" t="s">
        <v>4308</v>
      </c>
      <c r="C2180" s="16" t="s">
        <v>4309</v>
      </c>
      <c r="D2180" s="17">
        <v>98</v>
      </c>
      <c r="E2180" s="18" t="s">
        <v>25</v>
      </c>
      <c r="F2180" s="17">
        <v>95</v>
      </c>
      <c r="G2180" s="18" t="s">
        <v>25</v>
      </c>
      <c r="H2180" s="17">
        <v>89</v>
      </c>
      <c r="I2180" s="18" t="s">
        <v>25</v>
      </c>
      <c r="J2180" s="19">
        <v>819</v>
      </c>
      <c r="K2180" s="11"/>
      <c r="L2180" s="11">
        <f>D2180*K2180</f>
        <v>0</v>
      </c>
      <c r="M2180" s="11">
        <f>IF(49999&lt;$L$9,IF($L$9&lt;100000,F2180*K2180,0),0)</f>
        <v>0</v>
      </c>
      <c r="N2180" s="11">
        <f>IF($L$9&gt;100000,H2180*K2180,0)</f>
        <v>0</v>
      </c>
    </row>
    <row r="2181" spans="2:14" s="1" customFormat="1" ht="11.1" customHeight="1" outlineLevel="2" x14ac:dyDescent="0.2">
      <c r="B2181" s="35" t="s">
        <v>4310</v>
      </c>
      <c r="C2181" s="16" t="s">
        <v>4311</v>
      </c>
      <c r="D2181" s="17">
        <v>85</v>
      </c>
      <c r="E2181" s="18" t="s">
        <v>25</v>
      </c>
      <c r="F2181" s="17">
        <v>82</v>
      </c>
      <c r="G2181" s="18" t="s">
        <v>25</v>
      </c>
      <c r="H2181" s="17">
        <v>76</v>
      </c>
      <c r="I2181" s="18" t="s">
        <v>25</v>
      </c>
      <c r="J2181" s="19">
        <v>578</v>
      </c>
      <c r="K2181" s="11"/>
      <c r="L2181" s="11">
        <f>D2181*K2181</f>
        <v>0</v>
      </c>
      <c r="M2181" s="11">
        <f>IF(49999&lt;$L$9,IF($L$9&lt;100000,F2181*K2181,0),0)</f>
        <v>0</v>
      </c>
      <c r="N2181" s="11">
        <f>IF($L$9&gt;100000,H2181*K2181,0)</f>
        <v>0</v>
      </c>
    </row>
    <row r="2182" spans="2:14" s="1" customFormat="1" ht="11.1" customHeight="1" outlineLevel="2" x14ac:dyDescent="0.2">
      <c r="B2182" s="35" t="s">
        <v>4312</v>
      </c>
      <c r="C2182" s="16" t="s">
        <v>4313</v>
      </c>
      <c r="D2182" s="17">
        <v>84</v>
      </c>
      <c r="E2182" s="18" t="s">
        <v>25</v>
      </c>
      <c r="F2182" s="17">
        <v>81</v>
      </c>
      <c r="G2182" s="18" t="s">
        <v>25</v>
      </c>
      <c r="H2182" s="17">
        <v>76</v>
      </c>
      <c r="I2182" s="18" t="s">
        <v>25</v>
      </c>
      <c r="J2182" s="21">
        <v>1449</v>
      </c>
      <c r="K2182" s="11"/>
      <c r="L2182" s="11">
        <f>D2182*K2182</f>
        <v>0</v>
      </c>
      <c r="M2182" s="11">
        <f>IF(49999&lt;$L$9,IF($L$9&lt;100000,F2182*K2182,0),0)</f>
        <v>0</v>
      </c>
      <c r="N2182" s="11">
        <f>IF($L$9&gt;100000,H2182*K2182,0)</f>
        <v>0</v>
      </c>
    </row>
    <row r="2183" spans="2:14" s="1" customFormat="1" ht="11.1" customHeight="1" outlineLevel="2" x14ac:dyDescent="0.2">
      <c r="B2183" s="35" t="s">
        <v>4314</v>
      </c>
      <c r="C2183" s="16" t="s">
        <v>4315</v>
      </c>
      <c r="D2183" s="17">
        <v>105</v>
      </c>
      <c r="E2183" s="18" t="s">
        <v>25</v>
      </c>
      <c r="F2183" s="17">
        <v>101</v>
      </c>
      <c r="G2183" s="18" t="s">
        <v>25</v>
      </c>
      <c r="H2183" s="17">
        <v>91.5</v>
      </c>
      <c r="I2183" s="18" t="s">
        <v>25</v>
      </c>
      <c r="J2183" s="21">
        <v>1068</v>
      </c>
      <c r="K2183" s="11"/>
      <c r="L2183" s="11">
        <f>D2183*K2183</f>
        <v>0</v>
      </c>
      <c r="M2183" s="11">
        <f>IF(49999&lt;$L$9,IF($L$9&lt;100000,F2183*K2183,0),0)</f>
        <v>0</v>
      </c>
      <c r="N2183" s="11">
        <f>IF($L$9&gt;100000,H2183*K2183,0)</f>
        <v>0</v>
      </c>
    </row>
    <row r="2184" spans="2:14" s="1" customFormat="1" ht="11.1" customHeight="1" outlineLevel="2" x14ac:dyDescent="0.2">
      <c r="B2184" s="35" t="s">
        <v>4316</v>
      </c>
      <c r="C2184" s="16" t="s">
        <v>4317</v>
      </c>
      <c r="D2184" s="17">
        <v>105</v>
      </c>
      <c r="E2184" s="18" t="s">
        <v>25</v>
      </c>
      <c r="F2184" s="17">
        <v>101</v>
      </c>
      <c r="G2184" s="18" t="s">
        <v>25</v>
      </c>
      <c r="H2184" s="17">
        <v>91.5</v>
      </c>
      <c r="I2184" s="18" t="s">
        <v>25</v>
      </c>
      <c r="J2184" s="21">
        <v>1664</v>
      </c>
      <c r="K2184" s="11"/>
      <c r="L2184" s="11">
        <f>D2184*K2184</f>
        <v>0</v>
      </c>
      <c r="M2184" s="11">
        <f>IF(49999&lt;$L$9,IF($L$9&lt;100000,F2184*K2184,0),0)</f>
        <v>0</v>
      </c>
      <c r="N2184" s="11">
        <f>IF($L$9&gt;100000,H2184*K2184,0)</f>
        <v>0</v>
      </c>
    </row>
    <row r="2185" spans="2:14" s="1" customFormat="1" ht="11.1" customHeight="1" outlineLevel="2" x14ac:dyDescent="0.2">
      <c r="B2185" s="35" t="s">
        <v>4318</v>
      </c>
      <c r="C2185" s="16" t="s">
        <v>4319</v>
      </c>
      <c r="D2185" s="17">
        <v>126</v>
      </c>
      <c r="E2185" s="18" t="s">
        <v>25</v>
      </c>
      <c r="F2185" s="17">
        <v>122</v>
      </c>
      <c r="G2185" s="18" t="s">
        <v>25</v>
      </c>
      <c r="H2185" s="17">
        <v>112.5</v>
      </c>
      <c r="I2185" s="18" t="s">
        <v>25</v>
      </c>
      <c r="J2185" s="19">
        <v>76</v>
      </c>
      <c r="K2185" s="11"/>
      <c r="L2185" s="11">
        <f>D2185*K2185</f>
        <v>0</v>
      </c>
      <c r="M2185" s="11">
        <f>IF(49999&lt;$L$9,IF($L$9&lt;100000,F2185*K2185,0),0)</f>
        <v>0</v>
      </c>
      <c r="N2185" s="11">
        <f>IF($L$9&gt;100000,H2185*K2185,0)</f>
        <v>0</v>
      </c>
    </row>
    <row r="2186" spans="2:14" s="1" customFormat="1" ht="11.1" customHeight="1" outlineLevel="2" x14ac:dyDescent="0.2">
      <c r="B2186" s="35" t="s">
        <v>4320</v>
      </c>
      <c r="C2186" s="16" t="s">
        <v>4321</v>
      </c>
      <c r="D2186" s="17">
        <v>126</v>
      </c>
      <c r="E2186" s="18" t="s">
        <v>25</v>
      </c>
      <c r="F2186" s="17">
        <v>122</v>
      </c>
      <c r="G2186" s="18" t="s">
        <v>25</v>
      </c>
      <c r="H2186" s="17">
        <v>112.5</v>
      </c>
      <c r="I2186" s="18" t="s">
        <v>25</v>
      </c>
      <c r="J2186" s="19">
        <v>883</v>
      </c>
      <c r="K2186" s="11"/>
      <c r="L2186" s="11">
        <f>D2186*K2186</f>
        <v>0</v>
      </c>
      <c r="M2186" s="11">
        <f>IF(49999&lt;$L$9,IF($L$9&lt;100000,F2186*K2186,0),0)</f>
        <v>0</v>
      </c>
      <c r="N2186" s="11">
        <f>IF($L$9&gt;100000,H2186*K2186,0)</f>
        <v>0</v>
      </c>
    </row>
    <row r="2187" spans="2:14" s="1" customFormat="1" ht="21.95" customHeight="1" outlineLevel="2" x14ac:dyDescent="0.2">
      <c r="B2187" s="35" t="s">
        <v>4322</v>
      </c>
      <c r="C2187" s="16" t="s">
        <v>4323</v>
      </c>
      <c r="D2187" s="17">
        <v>100</v>
      </c>
      <c r="E2187" s="18" t="s">
        <v>25</v>
      </c>
      <c r="F2187" s="17">
        <v>100</v>
      </c>
      <c r="G2187" s="18" t="s">
        <v>25</v>
      </c>
      <c r="H2187" s="17">
        <v>100</v>
      </c>
      <c r="I2187" s="18" t="s">
        <v>25</v>
      </c>
      <c r="J2187" s="19">
        <v>5</v>
      </c>
      <c r="K2187" s="11"/>
      <c r="L2187" s="11">
        <f>D2187*K2187</f>
        <v>0</v>
      </c>
      <c r="M2187" s="11">
        <f>IF(49999&lt;$L$9,IF($L$9&lt;100000,F2187*K2187,0),0)</f>
        <v>0</v>
      </c>
      <c r="N2187" s="11">
        <f>IF($L$9&gt;100000,H2187*K2187,0)</f>
        <v>0</v>
      </c>
    </row>
    <row r="2188" spans="2:14" s="1" customFormat="1" ht="21.95" customHeight="1" outlineLevel="2" x14ac:dyDescent="0.2">
      <c r="B2188" s="35" t="s">
        <v>4324</v>
      </c>
      <c r="C2188" s="16" t="s">
        <v>4325</v>
      </c>
      <c r="D2188" s="17">
        <v>100</v>
      </c>
      <c r="E2188" s="18" t="s">
        <v>25</v>
      </c>
      <c r="F2188" s="17">
        <v>100</v>
      </c>
      <c r="G2188" s="18" t="s">
        <v>25</v>
      </c>
      <c r="H2188" s="17">
        <v>100</v>
      </c>
      <c r="I2188" s="18" t="s">
        <v>25</v>
      </c>
      <c r="J2188" s="19">
        <v>1</v>
      </c>
      <c r="K2188" s="11"/>
      <c r="L2188" s="11">
        <f>D2188*K2188</f>
        <v>0</v>
      </c>
      <c r="M2188" s="11">
        <f>IF(49999&lt;$L$9,IF($L$9&lt;100000,F2188*K2188,0),0)</f>
        <v>0</v>
      </c>
      <c r="N2188" s="11">
        <f>IF($L$9&gt;100000,H2188*K2188,0)</f>
        <v>0</v>
      </c>
    </row>
    <row r="2189" spans="2:14" s="1" customFormat="1" ht="11.1" customHeight="1" outlineLevel="2" x14ac:dyDescent="0.2">
      <c r="B2189" s="35" t="s">
        <v>4326</v>
      </c>
      <c r="C2189" s="16" t="s">
        <v>4327</v>
      </c>
      <c r="D2189" s="17">
        <v>100</v>
      </c>
      <c r="E2189" s="18" t="s">
        <v>25</v>
      </c>
      <c r="F2189" s="17">
        <v>100</v>
      </c>
      <c r="G2189" s="18" t="s">
        <v>25</v>
      </c>
      <c r="H2189" s="17">
        <v>100</v>
      </c>
      <c r="I2189" s="18" t="s">
        <v>25</v>
      </c>
      <c r="J2189" s="19">
        <v>22</v>
      </c>
      <c r="K2189" s="11"/>
      <c r="L2189" s="11">
        <f>D2189*K2189</f>
        <v>0</v>
      </c>
      <c r="M2189" s="11">
        <f>IF(49999&lt;$L$9,IF($L$9&lt;100000,F2189*K2189,0),0)</f>
        <v>0</v>
      </c>
      <c r="N2189" s="11">
        <f>IF($L$9&gt;100000,H2189*K2189,0)</f>
        <v>0</v>
      </c>
    </row>
    <row r="2190" spans="2:14" s="1" customFormat="1" ht="11.1" customHeight="1" outlineLevel="2" x14ac:dyDescent="0.2">
      <c r="B2190" s="35" t="s">
        <v>4328</v>
      </c>
      <c r="C2190" s="16" t="s">
        <v>4329</v>
      </c>
      <c r="D2190" s="17">
        <v>100</v>
      </c>
      <c r="E2190" s="18" t="s">
        <v>25</v>
      </c>
      <c r="F2190" s="17">
        <v>100</v>
      </c>
      <c r="G2190" s="18" t="s">
        <v>25</v>
      </c>
      <c r="H2190" s="17">
        <v>100</v>
      </c>
      <c r="I2190" s="18" t="s">
        <v>25</v>
      </c>
      <c r="J2190" s="19">
        <v>9</v>
      </c>
      <c r="K2190" s="11"/>
      <c r="L2190" s="11">
        <f>D2190*K2190</f>
        <v>0</v>
      </c>
      <c r="M2190" s="11">
        <f>IF(49999&lt;$L$9,IF($L$9&lt;100000,F2190*K2190,0),0)</f>
        <v>0</v>
      </c>
      <c r="N2190" s="11">
        <f>IF($L$9&gt;100000,H2190*K2190,0)</f>
        <v>0</v>
      </c>
    </row>
    <row r="2191" spans="2:14" s="1" customFormat="1" ht="11.1" customHeight="1" outlineLevel="2" x14ac:dyDescent="0.2">
      <c r="B2191" s="35" t="s">
        <v>4330</v>
      </c>
      <c r="C2191" s="16" t="s">
        <v>4331</v>
      </c>
      <c r="D2191" s="17">
        <v>100</v>
      </c>
      <c r="E2191" s="18" t="s">
        <v>25</v>
      </c>
      <c r="F2191" s="17">
        <v>100</v>
      </c>
      <c r="G2191" s="18" t="s">
        <v>25</v>
      </c>
      <c r="H2191" s="17">
        <v>100</v>
      </c>
      <c r="I2191" s="18" t="s">
        <v>25</v>
      </c>
      <c r="J2191" s="19">
        <v>30</v>
      </c>
      <c r="K2191" s="11"/>
      <c r="L2191" s="11">
        <f>D2191*K2191</f>
        <v>0</v>
      </c>
      <c r="M2191" s="11">
        <f>IF(49999&lt;$L$9,IF($L$9&lt;100000,F2191*K2191,0),0)</f>
        <v>0</v>
      </c>
      <c r="N2191" s="11">
        <f>IF($L$9&gt;100000,H2191*K2191,0)</f>
        <v>0</v>
      </c>
    </row>
    <row r="2192" spans="2:14" s="1" customFormat="1" ht="11.1" customHeight="1" outlineLevel="2" x14ac:dyDescent="0.2">
      <c r="B2192" s="35" t="s">
        <v>4332</v>
      </c>
      <c r="C2192" s="16" t="s">
        <v>4333</v>
      </c>
      <c r="D2192" s="17">
        <v>100</v>
      </c>
      <c r="E2192" s="18" t="s">
        <v>25</v>
      </c>
      <c r="F2192" s="17">
        <v>100</v>
      </c>
      <c r="G2192" s="18" t="s">
        <v>25</v>
      </c>
      <c r="H2192" s="17">
        <v>100</v>
      </c>
      <c r="I2192" s="18" t="s">
        <v>25</v>
      </c>
      <c r="J2192" s="19">
        <v>27</v>
      </c>
      <c r="K2192" s="11"/>
      <c r="L2192" s="11">
        <f>D2192*K2192</f>
        <v>0</v>
      </c>
      <c r="M2192" s="11">
        <f>IF(49999&lt;$L$9,IF($L$9&lt;100000,F2192*K2192,0),0)</f>
        <v>0</v>
      </c>
      <c r="N2192" s="11">
        <f>IF($L$9&gt;100000,H2192*K2192,0)</f>
        <v>0</v>
      </c>
    </row>
    <row r="2193" spans="2:14" s="1" customFormat="1" ht="11.1" customHeight="1" outlineLevel="2" x14ac:dyDescent="0.2">
      <c r="B2193" s="35" t="s">
        <v>4334</v>
      </c>
      <c r="C2193" s="16" t="s">
        <v>4335</v>
      </c>
      <c r="D2193" s="17">
        <v>87</v>
      </c>
      <c r="E2193" s="18" t="s">
        <v>25</v>
      </c>
      <c r="F2193" s="17">
        <v>85</v>
      </c>
      <c r="G2193" s="18" t="s">
        <v>25</v>
      </c>
      <c r="H2193" s="17">
        <v>80.5</v>
      </c>
      <c r="I2193" s="18" t="s">
        <v>25</v>
      </c>
      <c r="J2193" s="19">
        <v>247</v>
      </c>
      <c r="K2193" s="11"/>
      <c r="L2193" s="11">
        <f>D2193*K2193</f>
        <v>0</v>
      </c>
      <c r="M2193" s="11">
        <f>IF(49999&lt;$L$9,IF($L$9&lt;100000,F2193*K2193,0),0)</f>
        <v>0</v>
      </c>
      <c r="N2193" s="11">
        <f>IF($L$9&gt;100000,H2193*K2193,0)</f>
        <v>0</v>
      </c>
    </row>
    <row r="2194" spans="2:14" s="1" customFormat="1" ht="11.1" customHeight="1" outlineLevel="2" x14ac:dyDescent="0.2">
      <c r="B2194" s="35" t="s">
        <v>4336</v>
      </c>
      <c r="C2194" s="16" t="s">
        <v>4337</v>
      </c>
      <c r="D2194" s="17">
        <v>91</v>
      </c>
      <c r="E2194" s="18" t="s">
        <v>25</v>
      </c>
      <c r="F2194" s="17">
        <v>88</v>
      </c>
      <c r="G2194" s="18" t="s">
        <v>25</v>
      </c>
      <c r="H2194" s="17">
        <v>84</v>
      </c>
      <c r="I2194" s="18" t="s">
        <v>25</v>
      </c>
      <c r="J2194" s="19">
        <v>548</v>
      </c>
      <c r="K2194" s="11"/>
      <c r="L2194" s="11">
        <f>D2194*K2194</f>
        <v>0</v>
      </c>
      <c r="M2194" s="11">
        <f>IF(49999&lt;$L$9,IF($L$9&lt;100000,F2194*K2194,0),0)</f>
        <v>0</v>
      </c>
      <c r="N2194" s="11">
        <f>IF($L$9&gt;100000,H2194*K2194,0)</f>
        <v>0</v>
      </c>
    </row>
    <row r="2195" spans="2:14" s="1" customFormat="1" ht="11.1" customHeight="1" outlineLevel="2" x14ac:dyDescent="0.2">
      <c r="B2195" s="35" t="s">
        <v>4338</v>
      </c>
      <c r="C2195" s="16" t="s">
        <v>4339</v>
      </c>
      <c r="D2195" s="17">
        <v>79</v>
      </c>
      <c r="E2195" s="18" t="s">
        <v>25</v>
      </c>
      <c r="F2195" s="17">
        <v>68</v>
      </c>
      <c r="G2195" s="18" t="s">
        <v>25</v>
      </c>
      <c r="H2195" s="17">
        <v>65</v>
      </c>
      <c r="I2195" s="18" t="s">
        <v>25</v>
      </c>
      <c r="J2195" s="19">
        <v>7</v>
      </c>
      <c r="K2195" s="11"/>
      <c r="L2195" s="11">
        <f>D2195*K2195</f>
        <v>0</v>
      </c>
      <c r="M2195" s="11">
        <f>IF(49999&lt;$L$9,IF($L$9&lt;100000,F2195*K2195,0),0)</f>
        <v>0</v>
      </c>
      <c r="N2195" s="11">
        <f>IF($L$9&gt;100000,H2195*K2195,0)</f>
        <v>0</v>
      </c>
    </row>
    <row r="2196" spans="2:14" s="1" customFormat="1" ht="11.1" customHeight="1" outlineLevel="2" x14ac:dyDescent="0.2">
      <c r="B2196" s="35" t="s">
        <v>4340</v>
      </c>
      <c r="C2196" s="16" t="s">
        <v>4341</v>
      </c>
      <c r="D2196" s="17">
        <v>84</v>
      </c>
      <c r="E2196" s="18" t="s">
        <v>25</v>
      </c>
      <c r="F2196" s="17">
        <v>81</v>
      </c>
      <c r="G2196" s="18" t="s">
        <v>25</v>
      </c>
      <c r="H2196" s="17">
        <v>72.5</v>
      </c>
      <c r="I2196" s="18" t="s">
        <v>25</v>
      </c>
      <c r="J2196" s="19">
        <v>344</v>
      </c>
      <c r="K2196" s="11"/>
      <c r="L2196" s="11">
        <f>D2196*K2196</f>
        <v>0</v>
      </c>
      <c r="M2196" s="11">
        <f>IF(49999&lt;$L$9,IF($L$9&lt;100000,F2196*K2196,0),0)</f>
        <v>0</v>
      </c>
      <c r="N2196" s="11">
        <f>IF($L$9&gt;100000,H2196*K2196,0)</f>
        <v>0</v>
      </c>
    </row>
    <row r="2197" spans="2:14" s="1" customFormat="1" ht="11.1" customHeight="1" outlineLevel="2" x14ac:dyDescent="0.2">
      <c r="B2197" s="35" t="s">
        <v>4342</v>
      </c>
      <c r="C2197" s="16" t="s">
        <v>4343</v>
      </c>
      <c r="D2197" s="17">
        <v>100</v>
      </c>
      <c r="E2197" s="18" t="s">
        <v>25</v>
      </c>
      <c r="F2197" s="17">
        <v>100</v>
      </c>
      <c r="G2197" s="18" t="s">
        <v>25</v>
      </c>
      <c r="H2197" s="17">
        <v>100</v>
      </c>
      <c r="I2197" s="18" t="s">
        <v>25</v>
      </c>
      <c r="J2197" s="19">
        <v>34</v>
      </c>
      <c r="K2197" s="11"/>
      <c r="L2197" s="11">
        <f>D2197*K2197</f>
        <v>0</v>
      </c>
      <c r="M2197" s="11">
        <f>IF(49999&lt;$L$9,IF($L$9&lt;100000,F2197*K2197,0),0)</f>
        <v>0</v>
      </c>
      <c r="N2197" s="11">
        <f>IF($L$9&gt;100000,H2197*K2197,0)</f>
        <v>0</v>
      </c>
    </row>
    <row r="2198" spans="2:14" s="1" customFormat="1" ht="11.1" customHeight="1" outlineLevel="2" x14ac:dyDescent="0.2">
      <c r="B2198" s="35" t="s">
        <v>4344</v>
      </c>
      <c r="C2198" s="16" t="s">
        <v>4345</v>
      </c>
      <c r="D2198" s="17">
        <v>80</v>
      </c>
      <c r="E2198" s="18" t="s">
        <v>25</v>
      </c>
      <c r="F2198" s="17">
        <v>80</v>
      </c>
      <c r="G2198" s="18" t="s">
        <v>25</v>
      </c>
      <c r="H2198" s="17">
        <v>80</v>
      </c>
      <c r="I2198" s="18" t="s">
        <v>25</v>
      </c>
      <c r="J2198" s="19">
        <v>125</v>
      </c>
      <c r="K2198" s="11"/>
      <c r="L2198" s="11">
        <f>D2198*K2198</f>
        <v>0</v>
      </c>
      <c r="M2198" s="11">
        <f>IF(49999&lt;$L$9,IF($L$9&lt;100000,F2198*K2198,0),0)</f>
        <v>0</v>
      </c>
      <c r="N2198" s="11">
        <f>IF($L$9&gt;100000,H2198*K2198,0)</f>
        <v>0</v>
      </c>
    </row>
    <row r="2199" spans="2:14" s="1" customFormat="1" ht="11.1" customHeight="1" outlineLevel="2" x14ac:dyDescent="0.2">
      <c r="B2199" s="35" t="s">
        <v>4346</v>
      </c>
      <c r="C2199" s="16" t="s">
        <v>4347</v>
      </c>
      <c r="D2199" s="17">
        <v>65</v>
      </c>
      <c r="E2199" s="18" t="s">
        <v>25</v>
      </c>
      <c r="F2199" s="17">
        <v>65</v>
      </c>
      <c r="G2199" s="18" t="s">
        <v>25</v>
      </c>
      <c r="H2199" s="17">
        <v>60</v>
      </c>
      <c r="I2199" s="18" t="s">
        <v>25</v>
      </c>
      <c r="J2199" s="21">
        <v>1040</v>
      </c>
      <c r="K2199" s="11"/>
      <c r="L2199" s="11">
        <f>D2199*K2199</f>
        <v>0</v>
      </c>
      <c r="M2199" s="11">
        <f>IF(49999&lt;$L$9,IF($L$9&lt;100000,F2199*K2199,0),0)</f>
        <v>0</v>
      </c>
      <c r="N2199" s="11">
        <f>IF($L$9&gt;100000,H2199*K2199,0)</f>
        <v>0</v>
      </c>
    </row>
    <row r="2200" spans="2:14" s="1" customFormat="1" ht="11.1" customHeight="1" outlineLevel="2" x14ac:dyDescent="0.2">
      <c r="B2200" s="35" t="s">
        <v>4348</v>
      </c>
      <c r="C2200" s="16" t="s">
        <v>4349</v>
      </c>
      <c r="D2200" s="17">
        <v>90</v>
      </c>
      <c r="E2200" s="18" t="s">
        <v>25</v>
      </c>
      <c r="F2200" s="17">
        <v>86</v>
      </c>
      <c r="G2200" s="18" t="s">
        <v>25</v>
      </c>
      <c r="H2200" s="17">
        <v>80.5</v>
      </c>
      <c r="I2200" s="18" t="s">
        <v>25</v>
      </c>
      <c r="J2200" s="19">
        <v>31</v>
      </c>
      <c r="K2200" s="11"/>
      <c r="L2200" s="11">
        <f>D2200*K2200</f>
        <v>0</v>
      </c>
      <c r="M2200" s="11">
        <f>IF(49999&lt;$L$9,IF($L$9&lt;100000,F2200*K2200,0),0)</f>
        <v>0</v>
      </c>
      <c r="N2200" s="11">
        <f>IF($L$9&gt;100000,H2200*K2200,0)</f>
        <v>0</v>
      </c>
    </row>
    <row r="2201" spans="2:14" s="1" customFormat="1" ht="11.1" customHeight="1" outlineLevel="2" x14ac:dyDescent="0.2">
      <c r="B2201" s="35" t="s">
        <v>4350</v>
      </c>
      <c r="C2201" s="16" t="s">
        <v>4351</v>
      </c>
      <c r="D2201" s="17">
        <v>115</v>
      </c>
      <c r="E2201" s="18" t="s">
        <v>25</v>
      </c>
      <c r="F2201" s="17">
        <v>110</v>
      </c>
      <c r="G2201" s="18" t="s">
        <v>25</v>
      </c>
      <c r="H2201" s="17">
        <v>102.5</v>
      </c>
      <c r="I2201" s="18" t="s">
        <v>25</v>
      </c>
      <c r="J2201" s="19">
        <v>109</v>
      </c>
      <c r="K2201" s="11"/>
      <c r="L2201" s="11">
        <f>D2201*K2201</f>
        <v>0</v>
      </c>
      <c r="M2201" s="11">
        <f>IF(49999&lt;$L$9,IF($L$9&lt;100000,F2201*K2201,0),0)</f>
        <v>0</v>
      </c>
      <c r="N2201" s="11">
        <f>IF($L$9&gt;100000,H2201*K2201,0)</f>
        <v>0</v>
      </c>
    </row>
    <row r="2202" spans="2:14" s="1" customFormat="1" ht="11.1" customHeight="1" outlineLevel="2" x14ac:dyDescent="0.2">
      <c r="B2202" s="35" t="s">
        <v>4352</v>
      </c>
      <c r="C2202" s="16" t="s">
        <v>4353</v>
      </c>
      <c r="D2202" s="17">
        <v>50</v>
      </c>
      <c r="E2202" s="18" t="s">
        <v>25</v>
      </c>
      <c r="F2202" s="17">
        <v>49</v>
      </c>
      <c r="G2202" s="18" t="s">
        <v>25</v>
      </c>
      <c r="H2202" s="17">
        <v>46</v>
      </c>
      <c r="I2202" s="18" t="s">
        <v>25</v>
      </c>
      <c r="J2202" s="19">
        <v>602</v>
      </c>
      <c r="K2202" s="11"/>
      <c r="L2202" s="11">
        <f>D2202*K2202</f>
        <v>0</v>
      </c>
      <c r="M2202" s="11">
        <f>IF(49999&lt;$L$9,IF($L$9&lt;100000,F2202*K2202,0),0)</f>
        <v>0</v>
      </c>
      <c r="N2202" s="11">
        <f>IF($L$9&gt;100000,H2202*K2202,0)</f>
        <v>0</v>
      </c>
    </row>
    <row r="2203" spans="2:14" s="1" customFormat="1" ht="11.1" customHeight="1" outlineLevel="2" x14ac:dyDescent="0.2">
      <c r="B2203" s="35" t="s">
        <v>4354</v>
      </c>
      <c r="C2203" s="16" t="s">
        <v>4355</v>
      </c>
      <c r="D2203" s="17">
        <v>83</v>
      </c>
      <c r="E2203" s="18" t="s">
        <v>25</v>
      </c>
      <c r="F2203" s="17">
        <v>79</v>
      </c>
      <c r="G2203" s="18" t="s">
        <v>25</v>
      </c>
      <c r="H2203" s="17">
        <v>74</v>
      </c>
      <c r="I2203" s="18" t="s">
        <v>25</v>
      </c>
      <c r="J2203" s="19">
        <v>862</v>
      </c>
      <c r="K2203" s="11"/>
      <c r="L2203" s="11">
        <f>D2203*K2203</f>
        <v>0</v>
      </c>
      <c r="M2203" s="11">
        <f>IF(49999&lt;$L$9,IF($L$9&lt;100000,F2203*K2203,0),0)</f>
        <v>0</v>
      </c>
      <c r="N2203" s="11">
        <f>IF($L$9&gt;100000,H2203*K2203,0)</f>
        <v>0</v>
      </c>
    </row>
    <row r="2204" spans="2:14" s="1" customFormat="1" ht="11.1" customHeight="1" outlineLevel="2" x14ac:dyDescent="0.2">
      <c r="B2204" s="35" t="s">
        <v>4356</v>
      </c>
      <c r="C2204" s="16" t="s">
        <v>4357</v>
      </c>
      <c r="D2204" s="17">
        <v>70</v>
      </c>
      <c r="E2204" s="18" t="s">
        <v>25</v>
      </c>
      <c r="F2204" s="17">
        <v>70</v>
      </c>
      <c r="G2204" s="18" t="s">
        <v>25</v>
      </c>
      <c r="H2204" s="17">
        <v>70</v>
      </c>
      <c r="I2204" s="18" t="s">
        <v>25</v>
      </c>
      <c r="J2204" s="19">
        <v>191</v>
      </c>
      <c r="K2204" s="11"/>
      <c r="L2204" s="11">
        <f>D2204*K2204</f>
        <v>0</v>
      </c>
      <c r="M2204" s="11">
        <f>IF(49999&lt;$L$9,IF($L$9&lt;100000,F2204*K2204,0),0)</f>
        <v>0</v>
      </c>
      <c r="N2204" s="11">
        <f>IF($L$9&gt;100000,H2204*K2204,0)</f>
        <v>0</v>
      </c>
    </row>
    <row r="2205" spans="2:14" s="1" customFormat="1" ht="11.1" customHeight="1" outlineLevel="2" x14ac:dyDescent="0.2">
      <c r="B2205" s="35" t="s">
        <v>4358</v>
      </c>
      <c r="C2205" s="16" t="s">
        <v>4359</v>
      </c>
      <c r="D2205" s="17">
        <v>100</v>
      </c>
      <c r="E2205" s="18" t="s">
        <v>25</v>
      </c>
      <c r="F2205" s="17">
        <v>100</v>
      </c>
      <c r="G2205" s="18" t="s">
        <v>25</v>
      </c>
      <c r="H2205" s="17">
        <v>100</v>
      </c>
      <c r="I2205" s="18" t="s">
        <v>25</v>
      </c>
      <c r="J2205" s="19">
        <v>1</v>
      </c>
      <c r="K2205" s="11"/>
      <c r="L2205" s="11">
        <f>D2205*K2205</f>
        <v>0</v>
      </c>
      <c r="M2205" s="11">
        <f>IF(49999&lt;$L$9,IF($L$9&lt;100000,F2205*K2205,0),0)</f>
        <v>0</v>
      </c>
      <c r="N2205" s="11">
        <f>IF($L$9&gt;100000,H2205*K2205,0)</f>
        <v>0</v>
      </c>
    </row>
    <row r="2206" spans="2:14" s="1" customFormat="1" ht="11.1" customHeight="1" outlineLevel="2" x14ac:dyDescent="0.2">
      <c r="B2206" s="35" t="s">
        <v>4360</v>
      </c>
      <c r="C2206" s="16" t="s">
        <v>4361</v>
      </c>
      <c r="D2206" s="17">
        <v>100</v>
      </c>
      <c r="E2206" s="18" t="s">
        <v>25</v>
      </c>
      <c r="F2206" s="17">
        <v>100</v>
      </c>
      <c r="G2206" s="18" t="s">
        <v>25</v>
      </c>
      <c r="H2206" s="17">
        <v>100</v>
      </c>
      <c r="I2206" s="18" t="s">
        <v>25</v>
      </c>
      <c r="J2206" s="19">
        <v>112</v>
      </c>
      <c r="K2206" s="11"/>
      <c r="L2206" s="11">
        <f>D2206*K2206</f>
        <v>0</v>
      </c>
      <c r="M2206" s="11">
        <f>IF(49999&lt;$L$9,IF($L$9&lt;100000,F2206*K2206,0),0)</f>
        <v>0</v>
      </c>
      <c r="N2206" s="11">
        <f>IF($L$9&gt;100000,H2206*K2206,0)</f>
        <v>0</v>
      </c>
    </row>
    <row r="2207" spans="2:14" s="1" customFormat="1" ht="11.1" customHeight="1" outlineLevel="2" x14ac:dyDescent="0.2">
      <c r="B2207" s="35" t="s">
        <v>4362</v>
      </c>
      <c r="C2207" s="16" t="s">
        <v>4363</v>
      </c>
      <c r="D2207" s="17">
        <v>100</v>
      </c>
      <c r="E2207" s="18" t="s">
        <v>25</v>
      </c>
      <c r="F2207" s="17">
        <v>100</v>
      </c>
      <c r="G2207" s="18" t="s">
        <v>25</v>
      </c>
      <c r="H2207" s="17">
        <v>100</v>
      </c>
      <c r="I2207" s="18" t="s">
        <v>25</v>
      </c>
      <c r="J2207" s="19">
        <v>134</v>
      </c>
      <c r="K2207" s="11"/>
      <c r="L2207" s="11">
        <f>D2207*K2207</f>
        <v>0</v>
      </c>
      <c r="M2207" s="11">
        <f>IF(49999&lt;$L$9,IF($L$9&lt;100000,F2207*K2207,0),0)</f>
        <v>0</v>
      </c>
      <c r="N2207" s="11">
        <f>IF($L$9&gt;100000,H2207*K2207,0)</f>
        <v>0</v>
      </c>
    </row>
    <row r="2208" spans="2:14" s="1" customFormat="1" ht="21.95" customHeight="1" outlineLevel="2" x14ac:dyDescent="0.2">
      <c r="B2208" s="35" t="s">
        <v>4364</v>
      </c>
      <c r="C2208" s="16" t="s">
        <v>4365</v>
      </c>
      <c r="D2208" s="17">
        <v>120</v>
      </c>
      <c r="E2208" s="18" t="s">
        <v>25</v>
      </c>
      <c r="F2208" s="17">
        <v>120</v>
      </c>
      <c r="G2208" s="18" t="s">
        <v>25</v>
      </c>
      <c r="H2208" s="17">
        <v>120</v>
      </c>
      <c r="I2208" s="18" t="s">
        <v>25</v>
      </c>
      <c r="J2208" s="19">
        <v>18</v>
      </c>
      <c r="K2208" s="11"/>
      <c r="L2208" s="11">
        <f>D2208*K2208</f>
        <v>0</v>
      </c>
      <c r="M2208" s="11">
        <f>IF(49999&lt;$L$9,IF($L$9&lt;100000,F2208*K2208,0),0)</f>
        <v>0</v>
      </c>
      <c r="N2208" s="11">
        <f>IF($L$9&gt;100000,H2208*K2208,0)</f>
        <v>0</v>
      </c>
    </row>
    <row r="2209" spans="2:14" s="1" customFormat="1" ht="21.95" customHeight="1" outlineLevel="2" x14ac:dyDescent="0.2">
      <c r="B2209" s="35" t="s">
        <v>4366</v>
      </c>
      <c r="C2209" s="16" t="s">
        <v>4367</v>
      </c>
      <c r="D2209" s="17">
        <v>150</v>
      </c>
      <c r="E2209" s="18" t="s">
        <v>25</v>
      </c>
      <c r="F2209" s="17">
        <v>150</v>
      </c>
      <c r="G2209" s="18" t="s">
        <v>25</v>
      </c>
      <c r="H2209" s="17">
        <v>150</v>
      </c>
      <c r="I2209" s="18" t="s">
        <v>25</v>
      </c>
      <c r="J2209" s="19">
        <v>3</v>
      </c>
      <c r="K2209" s="11"/>
      <c r="L2209" s="11">
        <f>D2209*K2209</f>
        <v>0</v>
      </c>
      <c r="M2209" s="11">
        <f>IF(49999&lt;$L$9,IF($L$9&lt;100000,F2209*K2209,0),0)</f>
        <v>0</v>
      </c>
      <c r="N2209" s="11">
        <f>IF($L$9&gt;100000,H2209*K2209,0)</f>
        <v>0</v>
      </c>
    </row>
    <row r="2210" spans="2:14" s="1" customFormat="1" ht="11.1" customHeight="1" outlineLevel="2" x14ac:dyDescent="0.2">
      <c r="B2210" s="35" t="s">
        <v>4368</v>
      </c>
      <c r="C2210" s="16" t="s">
        <v>4369</v>
      </c>
      <c r="D2210" s="17">
        <v>100</v>
      </c>
      <c r="E2210" s="18" t="s">
        <v>25</v>
      </c>
      <c r="F2210" s="17">
        <v>100</v>
      </c>
      <c r="G2210" s="18" t="s">
        <v>25</v>
      </c>
      <c r="H2210" s="17">
        <v>100</v>
      </c>
      <c r="I2210" s="18" t="s">
        <v>25</v>
      </c>
      <c r="J2210" s="19">
        <v>2</v>
      </c>
      <c r="K2210" s="11"/>
      <c r="L2210" s="11">
        <f>D2210*K2210</f>
        <v>0</v>
      </c>
      <c r="M2210" s="11">
        <f>IF(49999&lt;$L$9,IF($L$9&lt;100000,F2210*K2210,0),0)</f>
        <v>0</v>
      </c>
      <c r="N2210" s="11">
        <f>IF($L$9&gt;100000,H2210*K2210,0)</f>
        <v>0</v>
      </c>
    </row>
    <row r="2211" spans="2:14" s="1" customFormat="1" ht="11.1" customHeight="1" outlineLevel="2" x14ac:dyDescent="0.2">
      <c r="B2211" s="35" t="s">
        <v>4370</v>
      </c>
      <c r="C2211" s="16" t="s">
        <v>4371</v>
      </c>
      <c r="D2211" s="17">
        <v>80</v>
      </c>
      <c r="E2211" s="18" t="s">
        <v>25</v>
      </c>
      <c r="F2211" s="17">
        <v>80</v>
      </c>
      <c r="G2211" s="18" t="s">
        <v>25</v>
      </c>
      <c r="H2211" s="17">
        <v>80</v>
      </c>
      <c r="I2211" s="18" t="s">
        <v>25</v>
      </c>
      <c r="J2211" s="19">
        <v>5</v>
      </c>
      <c r="K2211" s="11"/>
      <c r="L2211" s="11">
        <f>D2211*K2211</f>
        <v>0</v>
      </c>
      <c r="M2211" s="11">
        <f>IF(49999&lt;$L$9,IF($L$9&lt;100000,F2211*K2211,0),0)</f>
        <v>0</v>
      </c>
      <c r="N2211" s="11">
        <f>IF($L$9&gt;100000,H2211*K2211,0)</f>
        <v>0</v>
      </c>
    </row>
    <row r="2212" spans="2:14" s="1" customFormat="1" ht="11.1" customHeight="1" outlineLevel="2" x14ac:dyDescent="0.2">
      <c r="B2212" s="35" t="s">
        <v>4372</v>
      </c>
      <c r="C2212" s="16" t="s">
        <v>4373</v>
      </c>
      <c r="D2212" s="17">
        <v>100</v>
      </c>
      <c r="E2212" s="18" t="s">
        <v>25</v>
      </c>
      <c r="F2212" s="17">
        <v>100</v>
      </c>
      <c r="G2212" s="18" t="s">
        <v>25</v>
      </c>
      <c r="H2212" s="17">
        <v>100</v>
      </c>
      <c r="I2212" s="18" t="s">
        <v>25</v>
      </c>
      <c r="J2212" s="19">
        <v>9</v>
      </c>
      <c r="K2212" s="11"/>
      <c r="L2212" s="11">
        <f>D2212*K2212</f>
        <v>0</v>
      </c>
      <c r="M2212" s="11">
        <f>IF(49999&lt;$L$9,IF($L$9&lt;100000,F2212*K2212,0),0)</f>
        <v>0</v>
      </c>
      <c r="N2212" s="11">
        <f>IF($L$9&gt;100000,H2212*K2212,0)</f>
        <v>0</v>
      </c>
    </row>
    <row r="2213" spans="2:14" s="1" customFormat="1" ht="11.1" customHeight="1" outlineLevel="2" x14ac:dyDescent="0.2">
      <c r="B2213" s="35" t="s">
        <v>4374</v>
      </c>
      <c r="C2213" s="16" t="s">
        <v>4375</v>
      </c>
      <c r="D2213" s="17">
        <v>140</v>
      </c>
      <c r="E2213" s="18" t="s">
        <v>25</v>
      </c>
      <c r="F2213" s="17">
        <v>140</v>
      </c>
      <c r="G2213" s="18" t="s">
        <v>25</v>
      </c>
      <c r="H2213" s="17">
        <v>140</v>
      </c>
      <c r="I2213" s="18" t="s">
        <v>25</v>
      </c>
      <c r="J2213" s="19">
        <v>1</v>
      </c>
      <c r="K2213" s="11"/>
      <c r="L2213" s="11">
        <f>D2213*K2213</f>
        <v>0</v>
      </c>
      <c r="M2213" s="11">
        <f>IF(49999&lt;$L$9,IF($L$9&lt;100000,F2213*K2213,0),0)</f>
        <v>0</v>
      </c>
      <c r="N2213" s="11">
        <f>IF($L$9&gt;100000,H2213*K2213,0)</f>
        <v>0</v>
      </c>
    </row>
    <row r="2214" spans="2:14" s="1" customFormat="1" ht="11.1" customHeight="1" outlineLevel="2" x14ac:dyDescent="0.2">
      <c r="B2214" s="35" t="s">
        <v>4376</v>
      </c>
      <c r="C2214" s="16" t="s">
        <v>4377</v>
      </c>
      <c r="D2214" s="17">
        <v>194</v>
      </c>
      <c r="E2214" s="18" t="s">
        <v>25</v>
      </c>
      <c r="F2214" s="17">
        <v>183</v>
      </c>
      <c r="G2214" s="18" t="s">
        <v>25</v>
      </c>
      <c r="H2214" s="17">
        <v>171.5</v>
      </c>
      <c r="I2214" s="18" t="s">
        <v>25</v>
      </c>
      <c r="J2214" s="19">
        <v>2</v>
      </c>
      <c r="K2214" s="11"/>
      <c r="L2214" s="11">
        <f>D2214*K2214</f>
        <v>0</v>
      </c>
      <c r="M2214" s="11">
        <f>IF(49999&lt;$L$9,IF($L$9&lt;100000,F2214*K2214,0),0)</f>
        <v>0</v>
      </c>
      <c r="N2214" s="11">
        <f>IF($L$9&gt;100000,H2214*K2214,0)</f>
        <v>0</v>
      </c>
    </row>
    <row r="2215" spans="2:14" s="1" customFormat="1" ht="11.1" customHeight="1" outlineLevel="2" x14ac:dyDescent="0.2">
      <c r="B2215" s="35" t="s">
        <v>4378</v>
      </c>
      <c r="C2215" s="16" t="s">
        <v>4379</v>
      </c>
      <c r="D2215" s="17">
        <v>100</v>
      </c>
      <c r="E2215" s="18" t="s">
        <v>25</v>
      </c>
      <c r="F2215" s="17">
        <v>100</v>
      </c>
      <c r="G2215" s="18" t="s">
        <v>25</v>
      </c>
      <c r="H2215" s="17">
        <v>100</v>
      </c>
      <c r="I2215" s="18" t="s">
        <v>25</v>
      </c>
      <c r="J2215" s="19">
        <v>4</v>
      </c>
      <c r="K2215" s="11"/>
      <c r="L2215" s="11">
        <f>D2215*K2215</f>
        <v>0</v>
      </c>
      <c r="M2215" s="11">
        <f>IF(49999&lt;$L$9,IF($L$9&lt;100000,F2215*K2215,0),0)</f>
        <v>0</v>
      </c>
      <c r="N2215" s="11">
        <f>IF($L$9&gt;100000,H2215*K2215,0)</f>
        <v>0</v>
      </c>
    </row>
    <row r="2216" spans="2:14" s="1" customFormat="1" ht="11.1" customHeight="1" outlineLevel="2" x14ac:dyDescent="0.2">
      <c r="B2216" s="35" t="s">
        <v>4380</v>
      </c>
      <c r="C2216" s="16" t="s">
        <v>4381</v>
      </c>
      <c r="D2216" s="17">
        <v>100</v>
      </c>
      <c r="E2216" s="18" t="s">
        <v>25</v>
      </c>
      <c r="F2216" s="17">
        <v>100</v>
      </c>
      <c r="G2216" s="18" t="s">
        <v>25</v>
      </c>
      <c r="H2216" s="17">
        <v>100</v>
      </c>
      <c r="I2216" s="18" t="s">
        <v>25</v>
      </c>
      <c r="J2216" s="19">
        <v>1</v>
      </c>
      <c r="K2216" s="11"/>
      <c r="L2216" s="11">
        <f>D2216*K2216</f>
        <v>0</v>
      </c>
      <c r="M2216" s="11">
        <f>IF(49999&lt;$L$9,IF($L$9&lt;100000,F2216*K2216,0),0)</f>
        <v>0</v>
      </c>
      <c r="N2216" s="11">
        <f>IF($L$9&gt;100000,H2216*K2216,0)</f>
        <v>0</v>
      </c>
    </row>
    <row r="2217" spans="2:14" s="1" customFormat="1" ht="11.1" customHeight="1" outlineLevel="2" x14ac:dyDescent="0.2">
      <c r="B2217" s="35" t="s">
        <v>4382</v>
      </c>
      <c r="C2217" s="16" t="s">
        <v>4383</v>
      </c>
      <c r="D2217" s="17">
        <v>100</v>
      </c>
      <c r="E2217" s="18" t="s">
        <v>25</v>
      </c>
      <c r="F2217" s="17">
        <v>100</v>
      </c>
      <c r="G2217" s="18" t="s">
        <v>25</v>
      </c>
      <c r="H2217" s="17">
        <v>100</v>
      </c>
      <c r="I2217" s="18" t="s">
        <v>25</v>
      </c>
      <c r="J2217" s="19">
        <v>5</v>
      </c>
      <c r="K2217" s="11"/>
      <c r="L2217" s="11">
        <f>D2217*K2217</f>
        <v>0</v>
      </c>
      <c r="M2217" s="11">
        <f>IF(49999&lt;$L$9,IF($L$9&lt;100000,F2217*K2217,0),0)</f>
        <v>0</v>
      </c>
      <c r="N2217" s="11">
        <f>IF($L$9&gt;100000,H2217*K2217,0)</f>
        <v>0</v>
      </c>
    </row>
    <row r="2218" spans="2:14" s="1" customFormat="1" ht="11.1" customHeight="1" outlineLevel="2" x14ac:dyDescent="0.2">
      <c r="B2218" s="35" t="s">
        <v>4384</v>
      </c>
      <c r="C2218" s="16" t="s">
        <v>4385</v>
      </c>
      <c r="D2218" s="17">
        <v>100</v>
      </c>
      <c r="E2218" s="18" t="s">
        <v>25</v>
      </c>
      <c r="F2218" s="17">
        <v>100</v>
      </c>
      <c r="G2218" s="18" t="s">
        <v>25</v>
      </c>
      <c r="H2218" s="17">
        <v>100</v>
      </c>
      <c r="I2218" s="18" t="s">
        <v>25</v>
      </c>
      <c r="J2218" s="19">
        <v>18</v>
      </c>
      <c r="K2218" s="11"/>
      <c r="L2218" s="11">
        <f>D2218*K2218</f>
        <v>0</v>
      </c>
      <c r="M2218" s="11">
        <f>IF(49999&lt;$L$9,IF($L$9&lt;100000,F2218*K2218,0),0)</f>
        <v>0</v>
      </c>
      <c r="N2218" s="11">
        <f>IF($L$9&gt;100000,H2218*K2218,0)</f>
        <v>0</v>
      </c>
    </row>
    <row r="2219" spans="2:14" s="1" customFormat="1" ht="11.1" customHeight="1" outlineLevel="2" x14ac:dyDescent="0.2">
      <c r="B2219" s="35" t="s">
        <v>4386</v>
      </c>
      <c r="C2219" s="16" t="s">
        <v>4387</v>
      </c>
      <c r="D2219" s="17">
        <v>100</v>
      </c>
      <c r="E2219" s="18" t="s">
        <v>25</v>
      </c>
      <c r="F2219" s="17">
        <v>100</v>
      </c>
      <c r="G2219" s="18" t="s">
        <v>25</v>
      </c>
      <c r="H2219" s="17">
        <v>100</v>
      </c>
      <c r="I2219" s="18" t="s">
        <v>25</v>
      </c>
      <c r="J2219" s="19">
        <v>25</v>
      </c>
      <c r="K2219" s="11"/>
      <c r="L2219" s="11">
        <f>D2219*K2219</f>
        <v>0</v>
      </c>
      <c r="M2219" s="11">
        <f>IF(49999&lt;$L$9,IF($L$9&lt;100000,F2219*K2219,0),0)</f>
        <v>0</v>
      </c>
      <c r="N2219" s="11">
        <f>IF($L$9&gt;100000,H2219*K2219,0)</f>
        <v>0</v>
      </c>
    </row>
    <row r="2220" spans="2:14" s="1" customFormat="1" ht="11.1" customHeight="1" outlineLevel="2" x14ac:dyDescent="0.2">
      <c r="B2220" s="35" t="s">
        <v>4388</v>
      </c>
      <c r="C2220" s="16" t="s">
        <v>4389</v>
      </c>
      <c r="D2220" s="17">
        <v>100</v>
      </c>
      <c r="E2220" s="18" t="s">
        <v>25</v>
      </c>
      <c r="F2220" s="17">
        <v>100</v>
      </c>
      <c r="G2220" s="18" t="s">
        <v>25</v>
      </c>
      <c r="H2220" s="17">
        <v>100</v>
      </c>
      <c r="I2220" s="18" t="s">
        <v>25</v>
      </c>
      <c r="J2220" s="19">
        <v>39</v>
      </c>
      <c r="K2220" s="11"/>
      <c r="L2220" s="11">
        <f>D2220*K2220</f>
        <v>0</v>
      </c>
      <c r="M2220" s="11">
        <f>IF(49999&lt;$L$9,IF($L$9&lt;100000,F2220*K2220,0),0)</f>
        <v>0</v>
      </c>
      <c r="N2220" s="11">
        <f>IF($L$9&gt;100000,H2220*K2220,0)</f>
        <v>0</v>
      </c>
    </row>
    <row r="2221" spans="2:14" s="1" customFormat="1" ht="11.1" customHeight="1" outlineLevel="2" x14ac:dyDescent="0.2">
      <c r="B2221" s="35" t="s">
        <v>4390</v>
      </c>
      <c r="C2221" s="16" t="s">
        <v>4391</v>
      </c>
      <c r="D2221" s="17">
        <v>100</v>
      </c>
      <c r="E2221" s="18" t="s">
        <v>25</v>
      </c>
      <c r="F2221" s="17">
        <v>100</v>
      </c>
      <c r="G2221" s="18" t="s">
        <v>25</v>
      </c>
      <c r="H2221" s="17">
        <v>100</v>
      </c>
      <c r="I2221" s="18" t="s">
        <v>25</v>
      </c>
      <c r="J2221" s="19">
        <v>1</v>
      </c>
      <c r="K2221" s="11"/>
      <c r="L2221" s="11">
        <f>D2221*K2221</f>
        <v>0</v>
      </c>
      <c r="M2221" s="11">
        <f>IF(49999&lt;$L$9,IF($L$9&lt;100000,F2221*K2221,0),0)</f>
        <v>0</v>
      </c>
      <c r="N2221" s="11">
        <f>IF($L$9&gt;100000,H2221*K2221,0)</f>
        <v>0</v>
      </c>
    </row>
    <row r="2222" spans="2:14" s="1" customFormat="1" ht="11.1" customHeight="1" outlineLevel="2" x14ac:dyDescent="0.2">
      <c r="B2222" s="35" t="s">
        <v>4392</v>
      </c>
      <c r="C2222" s="16" t="s">
        <v>4393</v>
      </c>
      <c r="D2222" s="17">
        <v>100</v>
      </c>
      <c r="E2222" s="18" t="s">
        <v>25</v>
      </c>
      <c r="F2222" s="17">
        <v>100</v>
      </c>
      <c r="G2222" s="18" t="s">
        <v>25</v>
      </c>
      <c r="H2222" s="17">
        <v>100</v>
      </c>
      <c r="I2222" s="18" t="s">
        <v>25</v>
      </c>
      <c r="J2222" s="19">
        <v>10</v>
      </c>
      <c r="K2222" s="11"/>
      <c r="L2222" s="11">
        <f>D2222*K2222</f>
        <v>0</v>
      </c>
      <c r="M2222" s="11">
        <f>IF(49999&lt;$L$9,IF($L$9&lt;100000,F2222*K2222,0),0)</f>
        <v>0</v>
      </c>
      <c r="N2222" s="11">
        <f>IF($L$9&gt;100000,H2222*K2222,0)</f>
        <v>0</v>
      </c>
    </row>
    <row r="2223" spans="2:14" s="1" customFormat="1" ht="11.1" customHeight="1" outlineLevel="2" x14ac:dyDescent="0.2">
      <c r="B2223" s="35" t="s">
        <v>4394</v>
      </c>
      <c r="C2223" s="16" t="s">
        <v>4395</v>
      </c>
      <c r="D2223" s="17">
        <v>100</v>
      </c>
      <c r="E2223" s="18" t="s">
        <v>25</v>
      </c>
      <c r="F2223" s="17">
        <v>100</v>
      </c>
      <c r="G2223" s="18" t="s">
        <v>25</v>
      </c>
      <c r="H2223" s="17">
        <v>100</v>
      </c>
      <c r="I2223" s="18" t="s">
        <v>25</v>
      </c>
      <c r="J2223" s="19">
        <v>4</v>
      </c>
      <c r="K2223" s="11"/>
      <c r="L2223" s="11">
        <f>D2223*K2223</f>
        <v>0</v>
      </c>
      <c r="M2223" s="11">
        <f>IF(49999&lt;$L$9,IF($L$9&lt;100000,F2223*K2223,0),0)</f>
        <v>0</v>
      </c>
      <c r="N2223" s="11">
        <f>IF($L$9&gt;100000,H2223*K2223,0)</f>
        <v>0</v>
      </c>
    </row>
    <row r="2224" spans="2:14" s="1" customFormat="1" ht="11.1" customHeight="1" outlineLevel="2" x14ac:dyDescent="0.2">
      <c r="B2224" s="35" t="s">
        <v>4396</v>
      </c>
      <c r="C2224" s="16" t="s">
        <v>4397</v>
      </c>
      <c r="D2224" s="17">
        <v>100</v>
      </c>
      <c r="E2224" s="18" t="s">
        <v>25</v>
      </c>
      <c r="F2224" s="17">
        <v>100</v>
      </c>
      <c r="G2224" s="18" t="s">
        <v>25</v>
      </c>
      <c r="H2224" s="17">
        <v>100</v>
      </c>
      <c r="I2224" s="18" t="s">
        <v>25</v>
      </c>
      <c r="J2224" s="19">
        <v>29</v>
      </c>
      <c r="K2224" s="11"/>
      <c r="L2224" s="11">
        <f>D2224*K2224</f>
        <v>0</v>
      </c>
      <c r="M2224" s="11">
        <f>IF(49999&lt;$L$9,IF($L$9&lt;100000,F2224*K2224,0),0)</f>
        <v>0</v>
      </c>
      <c r="N2224" s="11">
        <f>IF($L$9&gt;100000,H2224*K2224,0)</f>
        <v>0</v>
      </c>
    </row>
    <row r="2225" spans="2:14" s="1" customFormat="1" ht="11.1" customHeight="1" outlineLevel="2" x14ac:dyDescent="0.2">
      <c r="B2225" s="35" t="s">
        <v>4398</v>
      </c>
      <c r="C2225" s="16" t="s">
        <v>4399</v>
      </c>
      <c r="D2225" s="17">
        <v>100</v>
      </c>
      <c r="E2225" s="18" t="s">
        <v>25</v>
      </c>
      <c r="F2225" s="17">
        <v>100</v>
      </c>
      <c r="G2225" s="18" t="s">
        <v>25</v>
      </c>
      <c r="H2225" s="17">
        <v>100</v>
      </c>
      <c r="I2225" s="18" t="s">
        <v>25</v>
      </c>
      <c r="J2225" s="19">
        <v>19</v>
      </c>
      <c r="K2225" s="11"/>
      <c r="L2225" s="11">
        <f>D2225*K2225</f>
        <v>0</v>
      </c>
      <c r="M2225" s="11">
        <f>IF(49999&lt;$L$9,IF($L$9&lt;100000,F2225*K2225,0),0)</f>
        <v>0</v>
      </c>
      <c r="N2225" s="11">
        <f>IF($L$9&gt;100000,H2225*K2225,0)</f>
        <v>0</v>
      </c>
    </row>
    <row r="2226" spans="2:14" s="1" customFormat="1" ht="21.95" customHeight="1" outlineLevel="2" x14ac:dyDescent="0.2">
      <c r="B2226" s="35" t="s">
        <v>4400</v>
      </c>
      <c r="C2226" s="16" t="s">
        <v>4401</v>
      </c>
      <c r="D2226" s="17">
        <v>100</v>
      </c>
      <c r="E2226" s="18" t="s">
        <v>25</v>
      </c>
      <c r="F2226" s="17">
        <v>100</v>
      </c>
      <c r="G2226" s="18" t="s">
        <v>25</v>
      </c>
      <c r="H2226" s="17">
        <v>100</v>
      </c>
      <c r="I2226" s="18" t="s">
        <v>25</v>
      </c>
      <c r="J2226" s="19">
        <v>13</v>
      </c>
      <c r="K2226" s="11"/>
      <c r="L2226" s="11">
        <f>D2226*K2226</f>
        <v>0</v>
      </c>
      <c r="M2226" s="11">
        <f>IF(49999&lt;$L$9,IF($L$9&lt;100000,F2226*K2226,0),0)</f>
        <v>0</v>
      </c>
      <c r="N2226" s="11">
        <f>IF($L$9&gt;100000,H2226*K2226,0)</f>
        <v>0</v>
      </c>
    </row>
    <row r="2227" spans="2:14" s="1" customFormat="1" ht="11.1" customHeight="1" outlineLevel="2" x14ac:dyDescent="0.2">
      <c r="B2227" s="35" t="s">
        <v>4402</v>
      </c>
      <c r="C2227" s="16" t="s">
        <v>4403</v>
      </c>
      <c r="D2227" s="17">
        <v>184</v>
      </c>
      <c r="E2227" s="18" t="s">
        <v>25</v>
      </c>
      <c r="F2227" s="17">
        <v>175</v>
      </c>
      <c r="G2227" s="18" t="s">
        <v>25</v>
      </c>
      <c r="H2227" s="17">
        <v>163</v>
      </c>
      <c r="I2227" s="18" t="s">
        <v>25</v>
      </c>
      <c r="J2227" s="19">
        <v>-1</v>
      </c>
      <c r="K2227" s="11"/>
      <c r="L2227" s="11">
        <f>D2227*K2227</f>
        <v>0</v>
      </c>
      <c r="M2227" s="11">
        <f>IF(49999&lt;$L$9,IF($L$9&lt;100000,F2227*K2227,0),0)</f>
        <v>0</v>
      </c>
      <c r="N2227" s="11">
        <f>IF($L$9&gt;100000,H2227*K2227,0)</f>
        <v>0</v>
      </c>
    </row>
    <row r="2228" spans="2:14" s="1" customFormat="1" ht="11.1" customHeight="1" outlineLevel="2" x14ac:dyDescent="0.2">
      <c r="B2228" s="35" t="s">
        <v>4404</v>
      </c>
      <c r="C2228" s="16" t="s">
        <v>4405</v>
      </c>
      <c r="D2228" s="17">
        <v>100</v>
      </c>
      <c r="E2228" s="18" t="s">
        <v>25</v>
      </c>
      <c r="F2228" s="17">
        <v>100</v>
      </c>
      <c r="G2228" s="18" t="s">
        <v>25</v>
      </c>
      <c r="H2228" s="17">
        <v>100</v>
      </c>
      <c r="I2228" s="18" t="s">
        <v>25</v>
      </c>
      <c r="J2228" s="19">
        <v>12</v>
      </c>
      <c r="K2228" s="11"/>
      <c r="L2228" s="11">
        <f>D2228*K2228</f>
        <v>0</v>
      </c>
      <c r="M2228" s="11">
        <f>IF(49999&lt;$L$9,IF($L$9&lt;100000,F2228*K2228,0),0)</f>
        <v>0</v>
      </c>
      <c r="N2228" s="11">
        <f>IF($L$9&gt;100000,H2228*K2228,0)</f>
        <v>0</v>
      </c>
    </row>
    <row r="2229" spans="2:14" s="1" customFormat="1" ht="11.1" customHeight="1" outlineLevel="2" x14ac:dyDescent="0.2">
      <c r="B2229" s="35" t="s">
        <v>4406</v>
      </c>
      <c r="C2229" s="16" t="s">
        <v>4407</v>
      </c>
      <c r="D2229" s="17">
        <v>100</v>
      </c>
      <c r="E2229" s="18" t="s">
        <v>25</v>
      </c>
      <c r="F2229" s="17">
        <v>100</v>
      </c>
      <c r="G2229" s="18" t="s">
        <v>25</v>
      </c>
      <c r="H2229" s="17">
        <v>100</v>
      </c>
      <c r="I2229" s="18" t="s">
        <v>25</v>
      </c>
      <c r="J2229" s="19">
        <v>12</v>
      </c>
      <c r="K2229" s="11"/>
      <c r="L2229" s="11">
        <f>D2229*K2229</f>
        <v>0</v>
      </c>
      <c r="M2229" s="11">
        <f>IF(49999&lt;$L$9,IF($L$9&lt;100000,F2229*K2229,0),0)</f>
        <v>0</v>
      </c>
      <c r="N2229" s="11">
        <f>IF($L$9&gt;100000,H2229*K2229,0)</f>
        <v>0</v>
      </c>
    </row>
    <row r="2230" spans="2:14" s="1" customFormat="1" ht="11.1" customHeight="1" outlineLevel="2" x14ac:dyDescent="0.2">
      <c r="B2230" s="35" t="s">
        <v>4408</v>
      </c>
      <c r="C2230" s="16" t="s">
        <v>4409</v>
      </c>
      <c r="D2230" s="17">
        <v>185</v>
      </c>
      <c r="E2230" s="18" t="s">
        <v>25</v>
      </c>
      <c r="F2230" s="17">
        <v>189</v>
      </c>
      <c r="G2230" s="18" t="s">
        <v>25</v>
      </c>
      <c r="H2230" s="17">
        <v>177</v>
      </c>
      <c r="I2230" s="18" t="s">
        <v>25</v>
      </c>
      <c r="J2230" s="19">
        <v>1</v>
      </c>
      <c r="K2230" s="11"/>
      <c r="L2230" s="11">
        <f>D2230*K2230</f>
        <v>0</v>
      </c>
      <c r="M2230" s="11">
        <f>IF(49999&lt;$L$9,IF($L$9&lt;100000,F2230*K2230,0),0)</f>
        <v>0</v>
      </c>
      <c r="N2230" s="11">
        <f>IF($L$9&gt;100000,H2230*K2230,0)</f>
        <v>0</v>
      </c>
    </row>
    <row r="2231" spans="2:14" s="1" customFormat="1" ht="21.95" customHeight="1" outlineLevel="2" x14ac:dyDescent="0.2">
      <c r="B2231" s="35" t="s">
        <v>4410</v>
      </c>
      <c r="C2231" s="16" t="s">
        <v>4411</v>
      </c>
      <c r="D2231" s="17">
        <v>100</v>
      </c>
      <c r="E2231" s="18" t="s">
        <v>25</v>
      </c>
      <c r="F2231" s="17">
        <v>100</v>
      </c>
      <c r="G2231" s="18" t="s">
        <v>25</v>
      </c>
      <c r="H2231" s="17">
        <v>100</v>
      </c>
      <c r="I2231" s="18" t="s">
        <v>25</v>
      </c>
      <c r="J2231" s="19">
        <v>2</v>
      </c>
      <c r="K2231" s="11"/>
      <c r="L2231" s="11">
        <f>D2231*K2231</f>
        <v>0</v>
      </c>
      <c r="M2231" s="11">
        <f>IF(49999&lt;$L$9,IF($L$9&lt;100000,F2231*K2231,0),0)</f>
        <v>0</v>
      </c>
      <c r="N2231" s="11">
        <f>IF($L$9&gt;100000,H2231*K2231,0)</f>
        <v>0</v>
      </c>
    </row>
    <row r="2232" spans="2:14" s="1" customFormat="1" ht="21.95" customHeight="1" outlineLevel="2" x14ac:dyDescent="0.2">
      <c r="B2232" s="35" t="s">
        <v>4412</v>
      </c>
      <c r="C2232" s="16" t="s">
        <v>4413</v>
      </c>
      <c r="D2232" s="17">
        <v>100</v>
      </c>
      <c r="E2232" s="18" t="s">
        <v>25</v>
      </c>
      <c r="F2232" s="17">
        <v>100</v>
      </c>
      <c r="G2232" s="18" t="s">
        <v>25</v>
      </c>
      <c r="H2232" s="17">
        <v>100</v>
      </c>
      <c r="I2232" s="18" t="s">
        <v>25</v>
      </c>
      <c r="J2232" s="19">
        <v>5</v>
      </c>
      <c r="K2232" s="11"/>
      <c r="L2232" s="11">
        <f>D2232*K2232</f>
        <v>0</v>
      </c>
      <c r="M2232" s="11">
        <f>IF(49999&lt;$L$9,IF($L$9&lt;100000,F2232*K2232,0),0)</f>
        <v>0</v>
      </c>
      <c r="N2232" s="11">
        <f>IF($L$9&gt;100000,H2232*K2232,0)</f>
        <v>0</v>
      </c>
    </row>
    <row r="2233" spans="2:14" s="1" customFormat="1" ht="11.1" customHeight="1" outlineLevel="2" x14ac:dyDescent="0.2">
      <c r="B2233" s="35" t="s">
        <v>4414</v>
      </c>
      <c r="C2233" s="16" t="s">
        <v>4415</v>
      </c>
      <c r="D2233" s="17">
        <v>70</v>
      </c>
      <c r="E2233" s="18" t="s">
        <v>25</v>
      </c>
      <c r="F2233" s="17">
        <v>70</v>
      </c>
      <c r="G2233" s="18" t="s">
        <v>25</v>
      </c>
      <c r="H2233" s="17">
        <v>70</v>
      </c>
      <c r="I2233" s="18" t="s">
        <v>25</v>
      </c>
      <c r="J2233" s="19">
        <v>29</v>
      </c>
      <c r="K2233" s="11"/>
      <c r="L2233" s="11">
        <f>D2233*K2233</f>
        <v>0</v>
      </c>
      <c r="M2233" s="11">
        <f>IF(49999&lt;$L$9,IF($L$9&lt;100000,F2233*K2233,0),0)</f>
        <v>0</v>
      </c>
      <c r="N2233" s="11">
        <f>IF($L$9&gt;100000,H2233*K2233,0)</f>
        <v>0</v>
      </c>
    </row>
    <row r="2234" spans="2:14" s="1" customFormat="1" ht="11.1" customHeight="1" outlineLevel="2" x14ac:dyDescent="0.2">
      <c r="B2234" s="35" t="s">
        <v>4416</v>
      </c>
      <c r="C2234" s="16" t="s">
        <v>4417</v>
      </c>
      <c r="D2234" s="17">
        <v>180</v>
      </c>
      <c r="E2234" s="18" t="s">
        <v>25</v>
      </c>
      <c r="F2234" s="17">
        <v>180</v>
      </c>
      <c r="G2234" s="18" t="s">
        <v>25</v>
      </c>
      <c r="H2234" s="17">
        <v>180</v>
      </c>
      <c r="I2234" s="18" t="s">
        <v>25</v>
      </c>
      <c r="J2234" s="19">
        <v>6</v>
      </c>
      <c r="K2234" s="11"/>
      <c r="L2234" s="11">
        <f>D2234*K2234</f>
        <v>0</v>
      </c>
      <c r="M2234" s="11">
        <f>IF(49999&lt;$L$9,IF($L$9&lt;100000,F2234*K2234,0),0)</f>
        <v>0</v>
      </c>
      <c r="N2234" s="11">
        <f>IF($L$9&gt;100000,H2234*K2234,0)</f>
        <v>0</v>
      </c>
    </row>
    <row r="2235" spans="2:14" s="1" customFormat="1" ht="11.1" customHeight="1" outlineLevel="2" x14ac:dyDescent="0.2">
      <c r="B2235" s="35" t="s">
        <v>4418</v>
      </c>
      <c r="C2235" s="16" t="s">
        <v>4419</v>
      </c>
      <c r="D2235" s="17">
        <v>75</v>
      </c>
      <c r="E2235" s="18" t="s">
        <v>25</v>
      </c>
      <c r="F2235" s="17">
        <v>71</v>
      </c>
      <c r="G2235" s="18" t="s">
        <v>25</v>
      </c>
      <c r="H2235" s="17">
        <v>66</v>
      </c>
      <c r="I2235" s="18" t="s">
        <v>25</v>
      </c>
      <c r="J2235" s="19">
        <v>2</v>
      </c>
      <c r="K2235" s="11"/>
      <c r="L2235" s="11">
        <f>D2235*K2235</f>
        <v>0</v>
      </c>
      <c r="M2235" s="11">
        <f>IF(49999&lt;$L$9,IF($L$9&lt;100000,F2235*K2235,0),0)</f>
        <v>0</v>
      </c>
      <c r="N2235" s="11">
        <f>IF($L$9&gt;100000,H2235*K2235,0)</f>
        <v>0</v>
      </c>
    </row>
    <row r="2236" spans="2:14" s="1" customFormat="1" ht="11.1" customHeight="1" outlineLevel="2" x14ac:dyDescent="0.2">
      <c r="B2236" s="35" t="s">
        <v>4420</v>
      </c>
      <c r="C2236" s="16" t="s">
        <v>4421</v>
      </c>
      <c r="D2236" s="17">
        <v>70</v>
      </c>
      <c r="E2236" s="18" t="s">
        <v>25</v>
      </c>
      <c r="F2236" s="17">
        <v>68</v>
      </c>
      <c r="G2236" s="18" t="s">
        <v>25</v>
      </c>
      <c r="H2236" s="17">
        <v>65</v>
      </c>
      <c r="I2236" s="18" t="s">
        <v>25</v>
      </c>
      <c r="J2236" s="19">
        <v>169</v>
      </c>
      <c r="K2236" s="11"/>
      <c r="L2236" s="11">
        <f>D2236*K2236</f>
        <v>0</v>
      </c>
      <c r="M2236" s="11">
        <f>IF(49999&lt;$L$9,IF($L$9&lt;100000,F2236*K2236,0),0)</f>
        <v>0</v>
      </c>
      <c r="N2236" s="11">
        <f>IF($L$9&gt;100000,H2236*K2236,0)</f>
        <v>0</v>
      </c>
    </row>
    <row r="2237" spans="2:14" s="1" customFormat="1" ht="11.1" customHeight="1" outlineLevel="2" x14ac:dyDescent="0.2">
      <c r="B2237" s="35" t="s">
        <v>4422</v>
      </c>
      <c r="C2237" s="16" t="s">
        <v>4423</v>
      </c>
      <c r="D2237" s="17">
        <v>64</v>
      </c>
      <c r="E2237" s="18" t="s">
        <v>25</v>
      </c>
      <c r="F2237" s="17">
        <v>63</v>
      </c>
      <c r="G2237" s="18" t="s">
        <v>25</v>
      </c>
      <c r="H2237" s="17">
        <v>60</v>
      </c>
      <c r="I2237" s="18" t="s">
        <v>25</v>
      </c>
      <c r="J2237" s="21">
        <v>2957</v>
      </c>
      <c r="K2237" s="11"/>
      <c r="L2237" s="11">
        <f>D2237*K2237</f>
        <v>0</v>
      </c>
      <c r="M2237" s="11">
        <f>IF(49999&lt;$L$9,IF($L$9&lt;100000,F2237*K2237,0),0)</f>
        <v>0</v>
      </c>
      <c r="N2237" s="11">
        <f>IF($L$9&gt;100000,H2237*K2237,0)</f>
        <v>0</v>
      </c>
    </row>
    <row r="2238" spans="2:14" s="1" customFormat="1" ht="11.1" customHeight="1" outlineLevel="2" x14ac:dyDescent="0.2">
      <c r="B2238" s="35" t="s">
        <v>4424</v>
      </c>
      <c r="C2238" s="16" t="s">
        <v>4425</v>
      </c>
      <c r="D2238" s="17">
        <v>53</v>
      </c>
      <c r="E2238" s="18" t="s">
        <v>25</v>
      </c>
      <c r="F2238" s="17">
        <v>49</v>
      </c>
      <c r="G2238" s="18" t="s">
        <v>25</v>
      </c>
      <c r="H2238" s="17">
        <v>46</v>
      </c>
      <c r="I2238" s="18" t="s">
        <v>25</v>
      </c>
      <c r="J2238" s="21">
        <v>1894</v>
      </c>
      <c r="K2238" s="11"/>
      <c r="L2238" s="11">
        <f>D2238*K2238</f>
        <v>0</v>
      </c>
      <c r="M2238" s="11">
        <f>IF(49999&lt;$L$9,IF($L$9&lt;100000,F2238*K2238,0),0)</f>
        <v>0</v>
      </c>
      <c r="N2238" s="11">
        <f>IF($L$9&gt;100000,H2238*K2238,0)</f>
        <v>0</v>
      </c>
    </row>
    <row r="2239" spans="2:14" s="1" customFormat="1" ht="11.1" customHeight="1" outlineLevel="2" x14ac:dyDescent="0.2">
      <c r="B2239" s="35" t="s">
        <v>4426</v>
      </c>
      <c r="C2239" s="16" t="s">
        <v>4427</v>
      </c>
      <c r="D2239" s="17">
        <v>53</v>
      </c>
      <c r="E2239" s="18" t="s">
        <v>25</v>
      </c>
      <c r="F2239" s="17">
        <v>49</v>
      </c>
      <c r="G2239" s="18" t="s">
        <v>25</v>
      </c>
      <c r="H2239" s="17">
        <v>46</v>
      </c>
      <c r="I2239" s="18" t="s">
        <v>25</v>
      </c>
      <c r="J2239" s="21">
        <v>2040</v>
      </c>
      <c r="K2239" s="11"/>
      <c r="L2239" s="11">
        <f>D2239*K2239</f>
        <v>0</v>
      </c>
      <c r="M2239" s="11">
        <f>IF(49999&lt;$L$9,IF($L$9&lt;100000,F2239*K2239,0),0)</f>
        <v>0</v>
      </c>
      <c r="N2239" s="11">
        <f>IF($L$9&gt;100000,H2239*K2239,0)</f>
        <v>0</v>
      </c>
    </row>
    <row r="2240" spans="2:14" s="1" customFormat="1" ht="11.1" customHeight="1" outlineLevel="2" x14ac:dyDescent="0.2">
      <c r="B2240" s="35" t="s">
        <v>4428</v>
      </c>
      <c r="C2240" s="16" t="s">
        <v>4429</v>
      </c>
      <c r="D2240" s="17">
        <v>65</v>
      </c>
      <c r="E2240" s="18" t="s">
        <v>25</v>
      </c>
      <c r="F2240" s="17">
        <v>62</v>
      </c>
      <c r="G2240" s="18" t="s">
        <v>25</v>
      </c>
      <c r="H2240" s="17">
        <v>60</v>
      </c>
      <c r="I2240" s="18" t="s">
        <v>25</v>
      </c>
      <c r="J2240" s="21">
        <v>2660</v>
      </c>
      <c r="K2240" s="11"/>
      <c r="L2240" s="11">
        <f>D2240*K2240</f>
        <v>0</v>
      </c>
      <c r="M2240" s="11">
        <f>IF(49999&lt;$L$9,IF($L$9&lt;100000,F2240*K2240,0),0)</f>
        <v>0</v>
      </c>
      <c r="N2240" s="11">
        <f>IF($L$9&gt;100000,H2240*K2240,0)</f>
        <v>0</v>
      </c>
    </row>
    <row r="2241" spans="2:14" s="1" customFormat="1" ht="21.95" customHeight="1" outlineLevel="2" x14ac:dyDescent="0.2">
      <c r="B2241" s="35" t="s">
        <v>4430</v>
      </c>
      <c r="C2241" s="16" t="s">
        <v>4431</v>
      </c>
      <c r="D2241" s="17">
        <v>50</v>
      </c>
      <c r="E2241" s="18" t="s">
        <v>25</v>
      </c>
      <c r="F2241" s="17">
        <v>50</v>
      </c>
      <c r="G2241" s="18" t="s">
        <v>25</v>
      </c>
      <c r="H2241" s="17">
        <v>50</v>
      </c>
      <c r="I2241" s="18" t="s">
        <v>25</v>
      </c>
      <c r="J2241" s="19">
        <v>50</v>
      </c>
      <c r="K2241" s="11"/>
      <c r="L2241" s="11">
        <f>D2241*K2241</f>
        <v>0</v>
      </c>
      <c r="M2241" s="11">
        <f>IF(49999&lt;$L$9,IF($L$9&lt;100000,F2241*K2241,0),0)</f>
        <v>0</v>
      </c>
      <c r="N2241" s="11">
        <f>IF($L$9&gt;100000,H2241*K2241,0)</f>
        <v>0</v>
      </c>
    </row>
    <row r="2242" spans="2:14" s="1" customFormat="1" ht="21.95" customHeight="1" outlineLevel="2" x14ac:dyDescent="0.2">
      <c r="B2242" s="35" t="s">
        <v>4432</v>
      </c>
      <c r="C2242" s="16" t="s">
        <v>4433</v>
      </c>
      <c r="D2242" s="17">
        <v>50</v>
      </c>
      <c r="E2242" s="18" t="s">
        <v>25</v>
      </c>
      <c r="F2242" s="17">
        <v>50</v>
      </c>
      <c r="G2242" s="18" t="s">
        <v>25</v>
      </c>
      <c r="H2242" s="17">
        <v>50</v>
      </c>
      <c r="I2242" s="18" t="s">
        <v>25</v>
      </c>
      <c r="J2242" s="19">
        <v>46</v>
      </c>
      <c r="K2242" s="11"/>
      <c r="L2242" s="11">
        <f>D2242*K2242</f>
        <v>0</v>
      </c>
      <c r="M2242" s="11">
        <f>IF(49999&lt;$L$9,IF($L$9&lt;100000,F2242*K2242,0),0)</f>
        <v>0</v>
      </c>
      <c r="N2242" s="11">
        <f>IF($L$9&gt;100000,H2242*K2242,0)</f>
        <v>0</v>
      </c>
    </row>
    <row r="2243" spans="2:14" s="1" customFormat="1" ht="21.95" customHeight="1" outlineLevel="2" x14ac:dyDescent="0.2">
      <c r="B2243" s="35" t="s">
        <v>4434</v>
      </c>
      <c r="C2243" s="16" t="s">
        <v>4435</v>
      </c>
      <c r="D2243" s="17">
        <v>50</v>
      </c>
      <c r="E2243" s="18" t="s">
        <v>25</v>
      </c>
      <c r="F2243" s="17">
        <v>50</v>
      </c>
      <c r="G2243" s="18" t="s">
        <v>25</v>
      </c>
      <c r="H2243" s="17">
        <v>50</v>
      </c>
      <c r="I2243" s="18" t="s">
        <v>25</v>
      </c>
      <c r="J2243" s="19">
        <v>253</v>
      </c>
      <c r="K2243" s="11"/>
      <c r="L2243" s="11">
        <f>D2243*K2243</f>
        <v>0</v>
      </c>
      <c r="M2243" s="11">
        <f>IF(49999&lt;$L$9,IF($L$9&lt;100000,F2243*K2243,0),0)</f>
        <v>0</v>
      </c>
      <c r="N2243" s="11">
        <f>IF($L$9&gt;100000,H2243*K2243,0)</f>
        <v>0</v>
      </c>
    </row>
    <row r="2244" spans="2:14" s="1" customFormat="1" ht="21.95" customHeight="1" outlineLevel="2" x14ac:dyDescent="0.2">
      <c r="B2244" s="35" t="s">
        <v>4436</v>
      </c>
      <c r="C2244" s="16" t="s">
        <v>4437</v>
      </c>
      <c r="D2244" s="17">
        <v>50</v>
      </c>
      <c r="E2244" s="18" t="s">
        <v>25</v>
      </c>
      <c r="F2244" s="17">
        <v>50</v>
      </c>
      <c r="G2244" s="18" t="s">
        <v>25</v>
      </c>
      <c r="H2244" s="17">
        <v>50</v>
      </c>
      <c r="I2244" s="18" t="s">
        <v>25</v>
      </c>
      <c r="J2244" s="19">
        <v>222</v>
      </c>
      <c r="K2244" s="11"/>
      <c r="L2244" s="11">
        <f>D2244*K2244</f>
        <v>0</v>
      </c>
      <c r="M2244" s="11">
        <f>IF(49999&lt;$L$9,IF($L$9&lt;100000,F2244*K2244,0),0)</f>
        <v>0</v>
      </c>
      <c r="N2244" s="11">
        <f>IF($L$9&gt;100000,H2244*K2244,0)</f>
        <v>0</v>
      </c>
    </row>
    <row r="2245" spans="2:14" s="1" customFormat="1" ht="21.95" customHeight="1" outlineLevel="2" x14ac:dyDescent="0.2">
      <c r="B2245" s="35" t="s">
        <v>4438</v>
      </c>
      <c r="C2245" s="16" t="s">
        <v>4439</v>
      </c>
      <c r="D2245" s="17">
        <v>50</v>
      </c>
      <c r="E2245" s="18" t="s">
        <v>25</v>
      </c>
      <c r="F2245" s="17">
        <v>50</v>
      </c>
      <c r="G2245" s="18" t="s">
        <v>25</v>
      </c>
      <c r="H2245" s="17">
        <v>50</v>
      </c>
      <c r="I2245" s="18" t="s">
        <v>25</v>
      </c>
      <c r="J2245" s="19">
        <v>11</v>
      </c>
      <c r="K2245" s="11"/>
      <c r="L2245" s="11">
        <f>D2245*K2245</f>
        <v>0</v>
      </c>
      <c r="M2245" s="11">
        <f>IF(49999&lt;$L$9,IF($L$9&lt;100000,F2245*K2245,0),0)</f>
        <v>0</v>
      </c>
      <c r="N2245" s="11">
        <f>IF($L$9&gt;100000,H2245*K2245,0)</f>
        <v>0</v>
      </c>
    </row>
    <row r="2246" spans="2:14" s="1" customFormat="1" ht="21.95" customHeight="1" outlineLevel="2" x14ac:dyDescent="0.2">
      <c r="B2246" s="35" t="s">
        <v>4440</v>
      </c>
      <c r="C2246" s="16" t="s">
        <v>4441</v>
      </c>
      <c r="D2246" s="17">
        <v>57</v>
      </c>
      <c r="E2246" s="18" t="s">
        <v>25</v>
      </c>
      <c r="F2246" s="17">
        <v>57</v>
      </c>
      <c r="G2246" s="18" t="s">
        <v>25</v>
      </c>
      <c r="H2246" s="17">
        <v>57</v>
      </c>
      <c r="I2246" s="18" t="s">
        <v>25</v>
      </c>
      <c r="J2246" s="19">
        <v>412</v>
      </c>
      <c r="K2246" s="11"/>
      <c r="L2246" s="11">
        <f>D2246*K2246</f>
        <v>0</v>
      </c>
      <c r="M2246" s="11">
        <f>IF(49999&lt;$L$9,IF($L$9&lt;100000,F2246*K2246,0),0)</f>
        <v>0</v>
      </c>
      <c r="N2246" s="11">
        <f>IF($L$9&gt;100000,H2246*K2246,0)</f>
        <v>0</v>
      </c>
    </row>
    <row r="2247" spans="2:14" s="1" customFormat="1" ht="21.95" customHeight="1" outlineLevel="2" x14ac:dyDescent="0.2">
      <c r="B2247" s="35" t="s">
        <v>4442</v>
      </c>
      <c r="C2247" s="16" t="s">
        <v>4443</v>
      </c>
      <c r="D2247" s="17">
        <v>50</v>
      </c>
      <c r="E2247" s="18" t="s">
        <v>25</v>
      </c>
      <c r="F2247" s="17">
        <v>50</v>
      </c>
      <c r="G2247" s="18" t="s">
        <v>25</v>
      </c>
      <c r="H2247" s="17">
        <v>50</v>
      </c>
      <c r="I2247" s="18" t="s">
        <v>25</v>
      </c>
      <c r="J2247" s="19">
        <v>133</v>
      </c>
      <c r="K2247" s="11"/>
      <c r="L2247" s="11">
        <f>D2247*K2247</f>
        <v>0</v>
      </c>
      <c r="M2247" s="11">
        <f>IF(49999&lt;$L$9,IF($L$9&lt;100000,F2247*K2247,0),0)</f>
        <v>0</v>
      </c>
      <c r="N2247" s="11">
        <f>IF($L$9&gt;100000,H2247*K2247,0)</f>
        <v>0</v>
      </c>
    </row>
    <row r="2248" spans="2:14" s="1" customFormat="1" ht="11.1" customHeight="1" outlineLevel="2" x14ac:dyDescent="0.2">
      <c r="B2248" s="35" t="s">
        <v>4444</v>
      </c>
      <c r="C2248" s="16" t="s">
        <v>4445</v>
      </c>
      <c r="D2248" s="17">
        <v>55</v>
      </c>
      <c r="E2248" s="18" t="s">
        <v>25</v>
      </c>
      <c r="F2248" s="17">
        <v>53</v>
      </c>
      <c r="G2248" s="18" t="s">
        <v>25</v>
      </c>
      <c r="H2248" s="17">
        <v>49</v>
      </c>
      <c r="I2248" s="18" t="s">
        <v>25</v>
      </c>
      <c r="J2248" s="21">
        <v>1067</v>
      </c>
      <c r="K2248" s="11"/>
      <c r="L2248" s="11">
        <f>D2248*K2248</f>
        <v>0</v>
      </c>
      <c r="M2248" s="11">
        <f>IF(49999&lt;$L$9,IF($L$9&lt;100000,F2248*K2248,0),0)</f>
        <v>0</v>
      </c>
      <c r="N2248" s="11">
        <f>IF($L$9&gt;100000,H2248*K2248,0)</f>
        <v>0</v>
      </c>
    </row>
    <row r="2249" spans="2:14" s="1" customFormat="1" ht="11.1" customHeight="1" outlineLevel="2" x14ac:dyDescent="0.2">
      <c r="B2249" s="35" t="s">
        <v>4446</v>
      </c>
      <c r="C2249" s="16" t="s">
        <v>4447</v>
      </c>
      <c r="D2249" s="17">
        <v>65</v>
      </c>
      <c r="E2249" s="18" t="s">
        <v>25</v>
      </c>
      <c r="F2249" s="17">
        <v>63</v>
      </c>
      <c r="G2249" s="18" t="s">
        <v>25</v>
      </c>
      <c r="H2249" s="17">
        <v>59</v>
      </c>
      <c r="I2249" s="18" t="s">
        <v>25</v>
      </c>
      <c r="J2249" s="21">
        <v>1035</v>
      </c>
      <c r="K2249" s="11"/>
      <c r="L2249" s="11">
        <f>D2249*K2249</f>
        <v>0</v>
      </c>
      <c r="M2249" s="11">
        <f>IF(49999&lt;$L$9,IF($L$9&lt;100000,F2249*K2249,0),0)</f>
        <v>0</v>
      </c>
      <c r="N2249" s="11">
        <f>IF($L$9&gt;100000,H2249*K2249,0)</f>
        <v>0</v>
      </c>
    </row>
    <row r="2250" spans="2:14" s="1" customFormat="1" ht="11.1" customHeight="1" outlineLevel="2" x14ac:dyDescent="0.2">
      <c r="B2250" s="35" t="s">
        <v>4448</v>
      </c>
      <c r="C2250" s="16" t="s">
        <v>4449</v>
      </c>
      <c r="D2250" s="17">
        <v>47</v>
      </c>
      <c r="E2250" s="18" t="s">
        <v>25</v>
      </c>
      <c r="F2250" s="17">
        <v>45</v>
      </c>
      <c r="G2250" s="18" t="s">
        <v>25</v>
      </c>
      <c r="H2250" s="17">
        <v>42</v>
      </c>
      <c r="I2250" s="18" t="s">
        <v>25</v>
      </c>
      <c r="J2250" s="21">
        <v>1139</v>
      </c>
      <c r="K2250" s="11"/>
      <c r="L2250" s="11">
        <f>D2250*K2250</f>
        <v>0</v>
      </c>
      <c r="M2250" s="11">
        <f>IF(49999&lt;$L$9,IF($L$9&lt;100000,F2250*K2250,0),0)</f>
        <v>0</v>
      </c>
      <c r="N2250" s="11">
        <f>IF($L$9&gt;100000,H2250*K2250,0)</f>
        <v>0</v>
      </c>
    </row>
    <row r="2251" spans="2:14" s="1" customFormat="1" ht="21.95" customHeight="1" outlineLevel="2" x14ac:dyDescent="0.2">
      <c r="B2251" s="35" t="s">
        <v>4450</v>
      </c>
      <c r="C2251" s="16" t="s">
        <v>4451</v>
      </c>
      <c r="D2251" s="17">
        <v>90</v>
      </c>
      <c r="E2251" s="18" t="s">
        <v>25</v>
      </c>
      <c r="F2251" s="17">
        <v>88</v>
      </c>
      <c r="G2251" s="18" t="s">
        <v>25</v>
      </c>
      <c r="H2251" s="17">
        <v>84</v>
      </c>
      <c r="I2251" s="18" t="s">
        <v>25</v>
      </c>
      <c r="J2251" s="19">
        <v>131</v>
      </c>
      <c r="K2251" s="11"/>
      <c r="L2251" s="11">
        <f>D2251*K2251</f>
        <v>0</v>
      </c>
      <c r="M2251" s="11">
        <f>IF(49999&lt;$L$9,IF($L$9&lt;100000,F2251*K2251,0),0)</f>
        <v>0</v>
      </c>
      <c r="N2251" s="11">
        <f>IF($L$9&gt;100000,H2251*K2251,0)</f>
        <v>0</v>
      </c>
    </row>
    <row r="2252" spans="2:14" s="1" customFormat="1" ht="21.95" customHeight="1" outlineLevel="2" x14ac:dyDescent="0.2">
      <c r="B2252" s="35" t="s">
        <v>4452</v>
      </c>
      <c r="C2252" s="16" t="s">
        <v>4453</v>
      </c>
      <c r="D2252" s="17">
        <v>80</v>
      </c>
      <c r="E2252" s="18" t="s">
        <v>25</v>
      </c>
      <c r="F2252" s="17">
        <v>78</v>
      </c>
      <c r="G2252" s="18" t="s">
        <v>25</v>
      </c>
      <c r="H2252" s="17">
        <v>74.5</v>
      </c>
      <c r="I2252" s="18" t="s">
        <v>25</v>
      </c>
      <c r="J2252" s="19">
        <v>129</v>
      </c>
      <c r="K2252" s="11"/>
      <c r="L2252" s="11">
        <f>D2252*K2252</f>
        <v>0</v>
      </c>
      <c r="M2252" s="11">
        <f>IF(49999&lt;$L$9,IF($L$9&lt;100000,F2252*K2252,0),0)</f>
        <v>0</v>
      </c>
      <c r="N2252" s="11">
        <f>IF($L$9&gt;100000,H2252*K2252,0)</f>
        <v>0</v>
      </c>
    </row>
    <row r="2253" spans="2:14" s="1" customFormat="1" ht="21.95" customHeight="1" outlineLevel="2" x14ac:dyDescent="0.2">
      <c r="B2253" s="35" t="s">
        <v>4454</v>
      </c>
      <c r="C2253" s="16" t="s">
        <v>4455</v>
      </c>
      <c r="D2253" s="17">
        <v>157</v>
      </c>
      <c r="E2253" s="18" t="s">
        <v>25</v>
      </c>
      <c r="F2253" s="17">
        <v>136</v>
      </c>
      <c r="G2253" s="18" t="s">
        <v>25</v>
      </c>
      <c r="H2253" s="17">
        <v>129.5</v>
      </c>
      <c r="I2253" s="18" t="s">
        <v>25</v>
      </c>
      <c r="J2253" s="19">
        <v>63</v>
      </c>
      <c r="K2253" s="11"/>
      <c r="L2253" s="11">
        <f>D2253*K2253</f>
        <v>0</v>
      </c>
      <c r="M2253" s="11">
        <f>IF(49999&lt;$L$9,IF($L$9&lt;100000,F2253*K2253,0),0)</f>
        <v>0</v>
      </c>
      <c r="N2253" s="11">
        <f>IF($L$9&gt;100000,H2253*K2253,0)</f>
        <v>0</v>
      </c>
    </row>
    <row r="2254" spans="2:14" s="1" customFormat="1" ht="21.95" customHeight="1" outlineLevel="2" x14ac:dyDescent="0.2">
      <c r="B2254" s="35" t="s">
        <v>4456</v>
      </c>
      <c r="C2254" s="16" t="s">
        <v>4457</v>
      </c>
      <c r="D2254" s="17">
        <v>87</v>
      </c>
      <c r="E2254" s="18" t="s">
        <v>25</v>
      </c>
      <c r="F2254" s="17">
        <v>85</v>
      </c>
      <c r="G2254" s="18" t="s">
        <v>25</v>
      </c>
      <c r="H2254" s="17">
        <v>81</v>
      </c>
      <c r="I2254" s="18" t="s">
        <v>25</v>
      </c>
      <c r="J2254" s="19">
        <v>117</v>
      </c>
      <c r="K2254" s="11"/>
      <c r="L2254" s="11">
        <f>D2254*K2254</f>
        <v>0</v>
      </c>
      <c r="M2254" s="11">
        <f>IF(49999&lt;$L$9,IF($L$9&lt;100000,F2254*K2254,0),0)</f>
        <v>0</v>
      </c>
      <c r="N2254" s="11">
        <f>IF($L$9&gt;100000,H2254*K2254,0)</f>
        <v>0</v>
      </c>
    </row>
    <row r="2255" spans="2:14" s="1" customFormat="1" ht="11.1" customHeight="1" outlineLevel="2" x14ac:dyDescent="0.2">
      <c r="B2255" s="35" t="s">
        <v>4458</v>
      </c>
      <c r="C2255" s="16" t="s">
        <v>4459</v>
      </c>
      <c r="D2255" s="17">
        <v>180</v>
      </c>
      <c r="E2255" s="18" t="s">
        <v>25</v>
      </c>
      <c r="F2255" s="17">
        <v>180</v>
      </c>
      <c r="G2255" s="18" t="s">
        <v>25</v>
      </c>
      <c r="H2255" s="17">
        <v>180</v>
      </c>
      <c r="I2255" s="18" t="s">
        <v>25</v>
      </c>
      <c r="J2255" s="19">
        <v>61</v>
      </c>
      <c r="K2255" s="11"/>
      <c r="L2255" s="11">
        <f>D2255*K2255</f>
        <v>0</v>
      </c>
      <c r="M2255" s="11">
        <f>IF(49999&lt;$L$9,IF($L$9&lt;100000,F2255*K2255,0),0)</f>
        <v>0</v>
      </c>
      <c r="N2255" s="11">
        <f>IF($L$9&gt;100000,H2255*K2255,0)</f>
        <v>0</v>
      </c>
    </row>
    <row r="2256" spans="2:14" s="1" customFormat="1" ht="21.95" customHeight="1" outlineLevel="2" x14ac:dyDescent="0.2">
      <c r="B2256" s="35" t="s">
        <v>4460</v>
      </c>
      <c r="C2256" s="16" t="s">
        <v>4461</v>
      </c>
      <c r="D2256" s="17">
        <v>90</v>
      </c>
      <c r="E2256" s="18" t="s">
        <v>25</v>
      </c>
      <c r="F2256" s="17">
        <v>88</v>
      </c>
      <c r="G2256" s="18" t="s">
        <v>25</v>
      </c>
      <c r="H2256" s="17">
        <v>84</v>
      </c>
      <c r="I2256" s="18" t="s">
        <v>25</v>
      </c>
      <c r="J2256" s="19">
        <v>147</v>
      </c>
      <c r="K2256" s="11"/>
      <c r="L2256" s="11">
        <f>D2256*K2256</f>
        <v>0</v>
      </c>
      <c r="M2256" s="11">
        <f>IF(49999&lt;$L$9,IF($L$9&lt;100000,F2256*K2256,0),0)</f>
        <v>0</v>
      </c>
      <c r="N2256" s="11">
        <f>IF($L$9&gt;100000,H2256*K2256,0)</f>
        <v>0</v>
      </c>
    </row>
    <row r="2257" spans="2:14" s="1" customFormat="1" ht="21.95" customHeight="1" outlineLevel="2" x14ac:dyDescent="0.2">
      <c r="B2257" s="35" t="s">
        <v>4462</v>
      </c>
      <c r="C2257" s="16" t="s">
        <v>4463</v>
      </c>
      <c r="D2257" s="17">
        <v>89</v>
      </c>
      <c r="E2257" s="18" t="s">
        <v>25</v>
      </c>
      <c r="F2257" s="17">
        <v>81</v>
      </c>
      <c r="G2257" s="18" t="s">
        <v>25</v>
      </c>
      <c r="H2257" s="17">
        <v>76</v>
      </c>
      <c r="I2257" s="18" t="s">
        <v>25</v>
      </c>
      <c r="J2257" s="19">
        <v>124</v>
      </c>
      <c r="K2257" s="11"/>
      <c r="L2257" s="11">
        <f>D2257*K2257</f>
        <v>0</v>
      </c>
      <c r="M2257" s="11">
        <f>IF(49999&lt;$L$9,IF($L$9&lt;100000,F2257*K2257,0),0)</f>
        <v>0</v>
      </c>
      <c r="N2257" s="11">
        <f>IF($L$9&gt;100000,H2257*K2257,0)</f>
        <v>0</v>
      </c>
    </row>
    <row r="2258" spans="2:14" s="1" customFormat="1" ht="21.95" customHeight="1" outlineLevel="2" x14ac:dyDescent="0.2">
      <c r="B2258" s="35" t="s">
        <v>4464</v>
      </c>
      <c r="C2258" s="16" t="s">
        <v>4465</v>
      </c>
      <c r="D2258" s="17">
        <v>97</v>
      </c>
      <c r="E2258" s="18" t="s">
        <v>25</v>
      </c>
      <c r="F2258" s="17">
        <v>88</v>
      </c>
      <c r="G2258" s="18" t="s">
        <v>25</v>
      </c>
      <c r="H2258" s="17">
        <v>82</v>
      </c>
      <c r="I2258" s="18" t="s">
        <v>25</v>
      </c>
      <c r="J2258" s="19">
        <v>71</v>
      </c>
      <c r="K2258" s="11"/>
      <c r="L2258" s="11">
        <f>D2258*K2258</f>
        <v>0</v>
      </c>
      <c r="M2258" s="11">
        <f>IF(49999&lt;$L$9,IF($L$9&lt;100000,F2258*K2258,0),0)</f>
        <v>0</v>
      </c>
      <c r="N2258" s="11">
        <f>IF($L$9&gt;100000,H2258*K2258,0)</f>
        <v>0</v>
      </c>
    </row>
    <row r="2259" spans="2:14" s="1" customFormat="1" ht="21.95" customHeight="1" outlineLevel="2" x14ac:dyDescent="0.2">
      <c r="B2259" s="35" t="s">
        <v>4466</v>
      </c>
      <c r="C2259" s="16" t="s">
        <v>4467</v>
      </c>
      <c r="D2259" s="17">
        <v>235</v>
      </c>
      <c r="E2259" s="18" t="s">
        <v>25</v>
      </c>
      <c r="F2259" s="17">
        <v>235</v>
      </c>
      <c r="G2259" s="18" t="s">
        <v>25</v>
      </c>
      <c r="H2259" s="17">
        <v>235</v>
      </c>
      <c r="I2259" s="18" t="s">
        <v>25</v>
      </c>
      <c r="J2259" s="19">
        <v>39</v>
      </c>
      <c r="K2259" s="11"/>
      <c r="L2259" s="11">
        <f>D2259*K2259</f>
        <v>0</v>
      </c>
      <c r="M2259" s="11">
        <f>IF(49999&lt;$L$9,IF($L$9&lt;100000,F2259*K2259,0),0)</f>
        <v>0</v>
      </c>
      <c r="N2259" s="11">
        <f>IF($L$9&gt;100000,H2259*K2259,0)</f>
        <v>0</v>
      </c>
    </row>
    <row r="2260" spans="2:14" s="1" customFormat="1" ht="11.1" customHeight="1" outlineLevel="2" x14ac:dyDescent="0.2">
      <c r="B2260" s="35" t="s">
        <v>4468</v>
      </c>
      <c r="C2260" s="16" t="s">
        <v>4469</v>
      </c>
      <c r="D2260" s="17">
        <v>52</v>
      </c>
      <c r="E2260" s="18" t="s">
        <v>25</v>
      </c>
      <c r="F2260" s="17">
        <v>51</v>
      </c>
      <c r="G2260" s="18" t="s">
        <v>25</v>
      </c>
      <c r="H2260" s="17">
        <v>47.5</v>
      </c>
      <c r="I2260" s="18" t="s">
        <v>25</v>
      </c>
      <c r="J2260" s="21">
        <v>1134</v>
      </c>
      <c r="K2260" s="11"/>
      <c r="L2260" s="11">
        <f>D2260*K2260</f>
        <v>0</v>
      </c>
      <c r="M2260" s="11">
        <f>IF(49999&lt;$L$9,IF($L$9&lt;100000,F2260*K2260,0),0)</f>
        <v>0</v>
      </c>
      <c r="N2260" s="11">
        <f>IF($L$9&gt;100000,H2260*K2260,0)</f>
        <v>0</v>
      </c>
    </row>
    <row r="2261" spans="2:14" s="1" customFormat="1" ht="11.1" customHeight="1" outlineLevel="2" x14ac:dyDescent="0.2">
      <c r="B2261" s="35" t="s">
        <v>4470</v>
      </c>
      <c r="C2261" s="16" t="s">
        <v>4471</v>
      </c>
      <c r="D2261" s="17">
        <v>44</v>
      </c>
      <c r="E2261" s="18" t="s">
        <v>25</v>
      </c>
      <c r="F2261" s="17">
        <v>42</v>
      </c>
      <c r="G2261" s="18" t="s">
        <v>25</v>
      </c>
      <c r="H2261" s="17">
        <v>39</v>
      </c>
      <c r="I2261" s="18" t="s">
        <v>25</v>
      </c>
      <c r="J2261" s="21">
        <v>1073</v>
      </c>
      <c r="K2261" s="11"/>
      <c r="L2261" s="11">
        <f>D2261*K2261</f>
        <v>0</v>
      </c>
      <c r="M2261" s="11">
        <f>IF(49999&lt;$L$9,IF($L$9&lt;100000,F2261*K2261,0),0)</f>
        <v>0</v>
      </c>
      <c r="N2261" s="11">
        <f>IF($L$9&gt;100000,H2261*K2261,0)</f>
        <v>0</v>
      </c>
    </row>
    <row r="2262" spans="2:14" s="1" customFormat="1" ht="11.1" customHeight="1" outlineLevel="2" x14ac:dyDescent="0.2">
      <c r="B2262" s="35" t="s">
        <v>4472</v>
      </c>
      <c r="C2262" s="16" t="s">
        <v>4473</v>
      </c>
      <c r="D2262" s="17">
        <v>44</v>
      </c>
      <c r="E2262" s="18" t="s">
        <v>25</v>
      </c>
      <c r="F2262" s="17">
        <v>42</v>
      </c>
      <c r="G2262" s="18" t="s">
        <v>25</v>
      </c>
      <c r="H2262" s="17">
        <v>39</v>
      </c>
      <c r="I2262" s="18" t="s">
        <v>25</v>
      </c>
      <c r="J2262" s="21">
        <v>1159</v>
      </c>
      <c r="K2262" s="11"/>
      <c r="L2262" s="11">
        <f>D2262*K2262</f>
        <v>0</v>
      </c>
      <c r="M2262" s="11">
        <f>IF(49999&lt;$L$9,IF($L$9&lt;100000,F2262*K2262,0),0)</f>
        <v>0</v>
      </c>
      <c r="N2262" s="11">
        <f>IF($L$9&gt;100000,H2262*K2262,0)</f>
        <v>0</v>
      </c>
    </row>
    <row r="2263" spans="2:14" s="1" customFormat="1" ht="11.1" customHeight="1" outlineLevel="2" x14ac:dyDescent="0.2">
      <c r="B2263" s="35" t="s">
        <v>4474</v>
      </c>
      <c r="C2263" s="16" t="s">
        <v>4475</v>
      </c>
      <c r="D2263" s="17">
        <v>55</v>
      </c>
      <c r="E2263" s="18" t="s">
        <v>25</v>
      </c>
      <c r="F2263" s="17">
        <v>53</v>
      </c>
      <c r="G2263" s="18" t="s">
        <v>25</v>
      </c>
      <c r="H2263" s="17">
        <v>49.5</v>
      </c>
      <c r="I2263" s="18" t="s">
        <v>25</v>
      </c>
      <c r="J2263" s="21">
        <v>1161</v>
      </c>
      <c r="K2263" s="11"/>
      <c r="L2263" s="11">
        <f>D2263*K2263</f>
        <v>0</v>
      </c>
      <c r="M2263" s="11">
        <f>IF(49999&lt;$L$9,IF($L$9&lt;100000,F2263*K2263,0),0)</f>
        <v>0</v>
      </c>
      <c r="N2263" s="11">
        <f>IF($L$9&gt;100000,H2263*K2263,0)</f>
        <v>0</v>
      </c>
    </row>
    <row r="2264" spans="2:14" s="1" customFormat="1" ht="11.1" customHeight="1" outlineLevel="2" x14ac:dyDescent="0.2">
      <c r="B2264" s="35" t="s">
        <v>4476</v>
      </c>
      <c r="C2264" s="16" t="s">
        <v>4477</v>
      </c>
      <c r="D2264" s="17">
        <v>55</v>
      </c>
      <c r="E2264" s="18" t="s">
        <v>25</v>
      </c>
      <c r="F2264" s="17">
        <v>53</v>
      </c>
      <c r="G2264" s="18" t="s">
        <v>25</v>
      </c>
      <c r="H2264" s="17">
        <v>49.5</v>
      </c>
      <c r="I2264" s="18" t="s">
        <v>25</v>
      </c>
      <c r="J2264" s="21">
        <v>1011</v>
      </c>
      <c r="K2264" s="11"/>
      <c r="L2264" s="11">
        <f>D2264*K2264</f>
        <v>0</v>
      </c>
      <c r="M2264" s="11">
        <f>IF(49999&lt;$L$9,IF($L$9&lt;100000,F2264*K2264,0),0)</f>
        <v>0</v>
      </c>
      <c r="N2264" s="11">
        <f>IF($L$9&gt;100000,H2264*K2264,0)</f>
        <v>0</v>
      </c>
    </row>
    <row r="2265" spans="2:14" s="1" customFormat="1" ht="11.1" customHeight="1" outlineLevel="2" x14ac:dyDescent="0.2">
      <c r="B2265" s="35" t="s">
        <v>4478</v>
      </c>
      <c r="C2265" s="16" t="s">
        <v>4479</v>
      </c>
      <c r="D2265" s="17">
        <v>180</v>
      </c>
      <c r="E2265" s="18" t="s">
        <v>25</v>
      </c>
      <c r="F2265" s="17">
        <v>180</v>
      </c>
      <c r="G2265" s="18" t="s">
        <v>25</v>
      </c>
      <c r="H2265" s="17">
        <v>180</v>
      </c>
      <c r="I2265" s="18" t="s">
        <v>25</v>
      </c>
      <c r="J2265" s="19">
        <v>132</v>
      </c>
      <c r="K2265" s="11"/>
      <c r="L2265" s="11">
        <f>D2265*K2265</f>
        <v>0</v>
      </c>
      <c r="M2265" s="11">
        <f>IF(49999&lt;$L$9,IF($L$9&lt;100000,F2265*K2265,0),0)</f>
        <v>0</v>
      </c>
      <c r="N2265" s="11">
        <f>IF($L$9&gt;100000,H2265*K2265,0)</f>
        <v>0</v>
      </c>
    </row>
    <row r="2266" spans="2:14" s="1" customFormat="1" ht="21.95" customHeight="1" outlineLevel="2" x14ac:dyDescent="0.2">
      <c r="B2266" s="35" t="s">
        <v>4480</v>
      </c>
      <c r="C2266" s="16" t="s">
        <v>4481</v>
      </c>
      <c r="D2266" s="17">
        <v>235</v>
      </c>
      <c r="E2266" s="18" t="s">
        <v>25</v>
      </c>
      <c r="F2266" s="17">
        <v>235</v>
      </c>
      <c r="G2266" s="18" t="s">
        <v>25</v>
      </c>
      <c r="H2266" s="17">
        <v>235</v>
      </c>
      <c r="I2266" s="18" t="s">
        <v>25</v>
      </c>
      <c r="J2266" s="19">
        <v>7</v>
      </c>
      <c r="K2266" s="11"/>
      <c r="L2266" s="11">
        <f>D2266*K2266</f>
        <v>0</v>
      </c>
      <c r="M2266" s="11">
        <f>IF(49999&lt;$L$9,IF($L$9&lt;100000,F2266*K2266,0),0)</f>
        <v>0</v>
      </c>
      <c r="N2266" s="11">
        <f>IF($L$9&gt;100000,H2266*K2266,0)</f>
        <v>0</v>
      </c>
    </row>
    <row r="2267" spans="2:14" s="1" customFormat="1" ht="11.1" customHeight="1" outlineLevel="2" x14ac:dyDescent="0.2">
      <c r="B2267" s="35" t="s">
        <v>4482</v>
      </c>
      <c r="C2267" s="16" t="s">
        <v>4483</v>
      </c>
      <c r="D2267" s="17">
        <v>57</v>
      </c>
      <c r="E2267" s="18" t="s">
        <v>25</v>
      </c>
      <c r="F2267" s="17">
        <v>55</v>
      </c>
      <c r="G2267" s="18" t="s">
        <v>25</v>
      </c>
      <c r="H2267" s="17">
        <v>50.5</v>
      </c>
      <c r="I2267" s="18" t="s">
        <v>25</v>
      </c>
      <c r="J2267" s="21">
        <v>1184</v>
      </c>
      <c r="K2267" s="11"/>
      <c r="L2267" s="11">
        <f>D2267*K2267</f>
        <v>0</v>
      </c>
      <c r="M2267" s="11">
        <f>IF(49999&lt;$L$9,IF($L$9&lt;100000,F2267*K2267,0),0)</f>
        <v>0</v>
      </c>
      <c r="N2267" s="11">
        <f>IF($L$9&gt;100000,H2267*K2267,0)</f>
        <v>0</v>
      </c>
    </row>
    <row r="2268" spans="2:14" s="1" customFormat="1" ht="21.95" customHeight="1" outlineLevel="2" x14ac:dyDescent="0.2">
      <c r="B2268" s="35" t="s">
        <v>4484</v>
      </c>
      <c r="C2268" s="16" t="s">
        <v>4485</v>
      </c>
      <c r="D2268" s="17">
        <v>134</v>
      </c>
      <c r="E2268" s="18" t="s">
        <v>25</v>
      </c>
      <c r="F2268" s="17">
        <v>126</v>
      </c>
      <c r="G2268" s="18" t="s">
        <v>25</v>
      </c>
      <c r="H2268" s="17">
        <v>120</v>
      </c>
      <c r="I2268" s="18" t="s">
        <v>25</v>
      </c>
      <c r="J2268" s="19">
        <v>170</v>
      </c>
      <c r="K2268" s="11"/>
      <c r="L2268" s="11">
        <f>D2268*K2268</f>
        <v>0</v>
      </c>
      <c r="M2268" s="11">
        <f>IF(49999&lt;$L$9,IF($L$9&lt;100000,F2268*K2268,0),0)</f>
        <v>0</v>
      </c>
      <c r="N2268" s="11">
        <f>IF($L$9&gt;100000,H2268*K2268,0)</f>
        <v>0</v>
      </c>
    </row>
    <row r="2269" spans="2:14" s="1" customFormat="1" ht="21.95" customHeight="1" outlineLevel="2" x14ac:dyDescent="0.2">
      <c r="B2269" s="35" t="s">
        <v>4486</v>
      </c>
      <c r="C2269" s="16" t="s">
        <v>4487</v>
      </c>
      <c r="D2269" s="17">
        <v>55</v>
      </c>
      <c r="E2269" s="18" t="s">
        <v>25</v>
      </c>
      <c r="F2269" s="17">
        <v>52</v>
      </c>
      <c r="G2269" s="18" t="s">
        <v>25</v>
      </c>
      <c r="H2269" s="17">
        <v>50</v>
      </c>
      <c r="I2269" s="18" t="s">
        <v>25</v>
      </c>
      <c r="J2269" s="19">
        <v>15</v>
      </c>
      <c r="K2269" s="11"/>
      <c r="L2269" s="11">
        <f>D2269*K2269</f>
        <v>0</v>
      </c>
      <c r="M2269" s="11">
        <f>IF(49999&lt;$L$9,IF($L$9&lt;100000,F2269*K2269,0),0)</f>
        <v>0</v>
      </c>
      <c r="N2269" s="11">
        <f>IF($L$9&gt;100000,H2269*K2269,0)</f>
        <v>0</v>
      </c>
    </row>
    <row r="2270" spans="2:14" s="1" customFormat="1" ht="21.95" customHeight="1" outlineLevel="2" x14ac:dyDescent="0.2">
      <c r="B2270" s="35" t="s">
        <v>4488</v>
      </c>
      <c r="C2270" s="16" t="s">
        <v>4489</v>
      </c>
      <c r="D2270" s="17">
        <v>115</v>
      </c>
      <c r="E2270" s="18" t="s">
        <v>25</v>
      </c>
      <c r="F2270" s="17">
        <v>109</v>
      </c>
      <c r="G2270" s="18" t="s">
        <v>25</v>
      </c>
      <c r="H2270" s="17">
        <v>104</v>
      </c>
      <c r="I2270" s="18" t="s">
        <v>25</v>
      </c>
      <c r="J2270" s="19">
        <v>10</v>
      </c>
      <c r="K2270" s="11"/>
      <c r="L2270" s="11">
        <f>D2270*K2270</f>
        <v>0</v>
      </c>
      <c r="M2270" s="11">
        <f>IF(49999&lt;$L$9,IF($L$9&lt;100000,F2270*K2270,0),0)</f>
        <v>0</v>
      </c>
      <c r="N2270" s="11">
        <f>IF($L$9&gt;100000,H2270*K2270,0)</f>
        <v>0</v>
      </c>
    </row>
    <row r="2271" spans="2:14" s="1" customFormat="1" ht="11.1" customHeight="1" outlineLevel="2" x14ac:dyDescent="0.2">
      <c r="B2271" s="35" t="s">
        <v>4490</v>
      </c>
      <c r="C2271" s="16" t="s">
        <v>4491</v>
      </c>
      <c r="D2271" s="17">
        <v>89</v>
      </c>
      <c r="E2271" s="18" t="s">
        <v>25</v>
      </c>
      <c r="F2271" s="17">
        <v>85</v>
      </c>
      <c r="G2271" s="18" t="s">
        <v>25</v>
      </c>
      <c r="H2271" s="17">
        <v>80.5</v>
      </c>
      <c r="I2271" s="18" t="s">
        <v>25</v>
      </c>
      <c r="J2271" s="19">
        <v>361</v>
      </c>
      <c r="K2271" s="11"/>
      <c r="L2271" s="11">
        <f>D2271*K2271</f>
        <v>0</v>
      </c>
      <c r="M2271" s="11">
        <f>IF(49999&lt;$L$9,IF($L$9&lt;100000,F2271*K2271,0),0)</f>
        <v>0</v>
      </c>
      <c r="N2271" s="11">
        <f>IF($L$9&gt;100000,H2271*K2271,0)</f>
        <v>0</v>
      </c>
    </row>
    <row r="2272" spans="2:14" s="1" customFormat="1" ht="11.1" customHeight="1" outlineLevel="2" x14ac:dyDescent="0.2">
      <c r="B2272" s="35" t="s">
        <v>4492</v>
      </c>
      <c r="C2272" s="16" t="s">
        <v>4493</v>
      </c>
      <c r="D2272" s="17">
        <v>90</v>
      </c>
      <c r="E2272" s="18" t="s">
        <v>25</v>
      </c>
      <c r="F2272" s="17">
        <v>86</v>
      </c>
      <c r="G2272" s="18" t="s">
        <v>25</v>
      </c>
      <c r="H2272" s="17">
        <v>80</v>
      </c>
      <c r="I2272" s="18" t="s">
        <v>25</v>
      </c>
      <c r="J2272" s="19">
        <v>498</v>
      </c>
      <c r="K2272" s="11"/>
      <c r="L2272" s="11">
        <f>D2272*K2272</f>
        <v>0</v>
      </c>
      <c r="M2272" s="11">
        <f>IF(49999&lt;$L$9,IF($L$9&lt;100000,F2272*K2272,0),0)</f>
        <v>0</v>
      </c>
      <c r="N2272" s="11">
        <f>IF($L$9&gt;100000,H2272*K2272,0)</f>
        <v>0</v>
      </c>
    </row>
    <row r="2273" spans="2:14" s="1" customFormat="1" ht="11.1" customHeight="1" outlineLevel="2" x14ac:dyDescent="0.2">
      <c r="B2273" s="35" t="s">
        <v>4494</v>
      </c>
      <c r="C2273" s="16" t="s">
        <v>4495</v>
      </c>
      <c r="D2273" s="17">
        <v>118</v>
      </c>
      <c r="E2273" s="18" t="s">
        <v>25</v>
      </c>
      <c r="F2273" s="17">
        <v>115</v>
      </c>
      <c r="G2273" s="18" t="s">
        <v>25</v>
      </c>
      <c r="H2273" s="17">
        <v>109.5</v>
      </c>
      <c r="I2273" s="18" t="s">
        <v>25</v>
      </c>
      <c r="J2273" s="19">
        <v>2</v>
      </c>
      <c r="K2273" s="11"/>
      <c r="L2273" s="11">
        <f>D2273*K2273</f>
        <v>0</v>
      </c>
      <c r="M2273" s="11">
        <f>IF(49999&lt;$L$9,IF($L$9&lt;100000,F2273*K2273,0),0)</f>
        <v>0</v>
      </c>
      <c r="N2273" s="11">
        <f>IF($L$9&gt;100000,H2273*K2273,0)</f>
        <v>0</v>
      </c>
    </row>
    <row r="2274" spans="2:14" s="1" customFormat="1" ht="11.1" customHeight="1" outlineLevel="2" x14ac:dyDescent="0.2">
      <c r="B2274" s="35" t="s">
        <v>4496</v>
      </c>
      <c r="C2274" s="16" t="s">
        <v>4497</v>
      </c>
      <c r="D2274" s="17">
        <v>89</v>
      </c>
      <c r="E2274" s="18" t="s">
        <v>25</v>
      </c>
      <c r="F2274" s="17">
        <v>85</v>
      </c>
      <c r="G2274" s="18" t="s">
        <v>25</v>
      </c>
      <c r="H2274" s="17">
        <v>82.5</v>
      </c>
      <c r="I2274" s="18" t="s">
        <v>25</v>
      </c>
      <c r="J2274" s="19">
        <v>5</v>
      </c>
      <c r="K2274" s="11"/>
      <c r="L2274" s="11">
        <f>D2274*K2274</f>
        <v>0</v>
      </c>
      <c r="M2274" s="11">
        <f>IF(49999&lt;$L$9,IF($L$9&lt;100000,F2274*K2274,0),0)</f>
        <v>0</v>
      </c>
      <c r="N2274" s="11">
        <f>IF($L$9&gt;100000,H2274*K2274,0)</f>
        <v>0</v>
      </c>
    </row>
    <row r="2275" spans="2:14" s="1" customFormat="1" ht="11.1" customHeight="1" outlineLevel="2" x14ac:dyDescent="0.2">
      <c r="B2275" s="35" t="s">
        <v>4498</v>
      </c>
      <c r="C2275" s="16" t="s">
        <v>4499</v>
      </c>
      <c r="D2275" s="17">
        <v>136</v>
      </c>
      <c r="E2275" s="18" t="s">
        <v>25</v>
      </c>
      <c r="F2275" s="17">
        <v>134</v>
      </c>
      <c r="G2275" s="18" t="s">
        <v>25</v>
      </c>
      <c r="H2275" s="17">
        <v>128.5</v>
      </c>
      <c r="I2275" s="18" t="s">
        <v>25</v>
      </c>
      <c r="J2275" s="19">
        <v>7</v>
      </c>
      <c r="K2275" s="11"/>
      <c r="L2275" s="11">
        <f>D2275*K2275</f>
        <v>0</v>
      </c>
      <c r="M2275" s="11">
        <f>IF(49999&lt;$L$9,IF($L$9&lt;100000,F2275*K2275,0),0)</f>
        <v>0</v>
      </c>
      <c r="N2275" s="11">
        <f>IF($L$9&gt;100000,H2275*K2275,0)</f>
        <v>0</v>
      </c>
    </row>
    <row r="2276" spans="2:14" s="1" customFormat="1" ht="21.95" customHeight="1" outlineLevel="2" x14ac:dyDescent="0.2">
      <c r="B2276" s="35" t="s">
        <v>4500</v>
      </c>
      <c r="C2276" s="16" t="s">
        <v>4501</v>
      </c>
      <c r="D2276" s="17">
        <v>257</v>
      </c>
      <c r="E2276" s="18" t="s">
        <v>25</v>
      </c>
      <c r="F2276" s="17">
        <v>252</v>
      </c>
      <c r="G2276" s="18" t="s">
        <v>25</v>
      </c>
      <c r="H2276" s="17">
        <v>242</v>
      </c>
      <c r="I2276" s="18" t="s">
        <v>25</v>
      </c>
      <c r="J2276" s="19">
        <v>8</v>
      </c>
      <c r="K2276" s="11"/>
      <c r="L2276" s="11">
        <f>D2276*K2276</f>
        <v>0</v>
      </c>
      <c r="M2276" s="11">
        <f>IF(49999&lt;$L$9,IF($L$9&lt;100000,F2276*K2276,0),0)</f>
        <v>0</v>
      </c>
      <c r="N2276" s="11">
        <f>IF($L$9&gt;100000,H2276*K2276,0)</f>
        <v>0</v>
      </c>
    </row>
    <row r="2277" spans="2:14" s="1" customFormat="1" ht="21.95" customHeight="1" outlineLevel="2" x14ac:dyDescent="0.2">
      <c r="B2277" s="35" t="s">
        <v>4502</v>
      </c>
      <c r="C2277" s="16" t="s">
        <v>4503</v>
      </c>
      <c r="D2277" s="17">
        <v>90</v>
      </c>
      <c r="E2277" s="18" t="s">
        <v>25</v>
      </c>
      <c r="F2277" s="17">
        <v>85</v>
      </c>
      <c r="G2277" s="18" t="s">
        <v>25</v>
      </c>
      <c r="H2277" s="17">
        <v>82</v>
      </c>
      <c r="I2277" s="18" t="s">
        <v>25</v>
      </c>
      <c r="J2277" s="19">
        <v>11</v>
      </c>
      <c r="K2277" s="11"/>
      <c r="L2277" s="11">
        <f>D2277*K2277</f>
        <v>0</v>
      </c>
      <c r="M2277" s="11">
        <f>IF(49999&lt;$L$9,IF($L$9&lt;100000,F2277*K2277,0),0)</f>
        <v>0</v>
      </c>
      <c r="N2277" s="11">
        <f>IF($L$9&gt;100000,H2277*K2277,0)</f>
        <v>0</v>
      </c>
    </row>
    <row r="2278" spans="2:14" s="1" customFormat="1" ht="11.1" customHeight="1" outlineLevel="2" x14ac:dyDescent="0.2">
      <c r="B2278" s="35" t="s">
        <v>4504</v>
      </c>
      <c r="C2278" s="16" t="s">
        <v>4505</v>
      </c>
      <c r="D2278" s="17">
        <v>50</v>
      </c>
      <c r="E2278" s="18" t="s">
        <v>25</v>
      </c>
      <c r="F2278" s="17">
        <v>50</v>
      </c>
      <c r="G2278" s="18" t="s">
        <v>25</v>
      </c>
      <c r="H2278" s="17">
        <v>50</v>
      </c>
      <c r="I2278" s="18" t="s">
        <v>25</v>
      </c>
      <c r="J2278" s="19">
        <v>29</v>
      </c>
      <c r="K2278" s="11"/>
      <c r="L2278" s="11">
        <f>D2278*K2278</f>
        <v>0</v>
      </c>
      <c r="M2278" s="11">
        <f>IF(49999&lt;$L$9,IF($L$9&lt;100000,F2278*K2278,0),0)</f>
        <v>0</v>
      </c>
      <c r="N2278" s="11">
        <f>IF($L$9&gt;100000,H2278*K2278,0)</f>
        <v>0</v>
      </c>
    </row>
    <row r="2279" spans="2:14" s="1" customFormat="1" ht="21.95" customHeight="1" outlineLevel="2" x14ac:dyDescent="0.2">
      <c r="B2279" s="35" t="s">
        <v>4506</v>
      </c>
      <c r="C2279" s="16" t="s">
        <v>4507</v>
      </c>
      <c r="D2279" s="17">
        <v>217</v>
      </c>
      <c r="E2279" s="18" t="s">
        <v>25</v>
      </c>
      <c r="F2279" s="17">
        <v>208</v>
      </c>
      <c r="G2279" s="18" t="s">
        <v>25</v>
      </c>
      <c r="H2279" s="17">
        <v>194</v>
      </c>
      <c r="I2279" s="18" t="s">
        <v>25</v>
      </c>
      <c r="J2279" s="19">
        <v>3</v>
      </c>
      <c r="K2279" s="11"/>
      <c r="L2279" s="11">
        <f>D2279*K2279</f>
        <v>0</v>
      </c>
      <c r="M2279" s="11">
        <f>IF(49999&lt;$L$9,IF($L$9&lt;100000,F2279*K2279,0),0)</f>
        <v>0</v>
      </c>
      <c r="N2279" s="11">
        <f>IF($L$9&gt;100000,H2279*K2279,0)</f>
        <v>0</v>
      </c>
    </row>
    <row r="2280" spans="2:14" s="1" customFormat="1" ht="21.95" customHeight="1" outlineLevel="2" x14ac:dyDescent="0.2">
      <c r="B2280" s="35" t="s">
        <v>4508</v>
      </c>
      <c r="C2280" s="16" t="s">
        <v>4509</v>
      </c>
      <c r="D2280" s="17">
        <v>217</v>
      </c>
      <c r="E2280" s="18" t="s">
        <v>25</v>
      </c>
      <c r="F2280" s="17">
        <v>208</v>
      </c>
      <c r="G2280" s="18" t="s">
        <v>25</v>
      </c>
      <c r="H2280" s="17">
        <v>194</v>
      </c>
      <c r="I2280" s="18" t="s">
        <v>25</v>
      </c>
      <c r="J2280" s="19">
        <v>134</v>
      </c>
      <c r="K2280" s="11"/>
      <c r="L2280" s="11">
        <f>D2280*K2280</f>
        <v>0</v>
      </c>
      <c r="M2280" s="11">
        <f>IF(49999&lt;$L$9,IF($L$9&lt;100000,F2280*K2280,0),0)</f>
        <v>0</v>
      </c>
      <c r="N2280" s="11">
        <f>IF($L$9&gt;100000,H2280*K2280,0)</f>
        <v>0</v>
      </c>
    </row>
    <row r="2281" spans="2:14" s="1" customFormat="1" ht="11.1" customHeight="1" outlineLevel="2" x14ac:dyDescent="0.2">
      <c r="B2281" s="35" t="s">
        <v>4510</v>
      </c>
      <c r="C2281" s="16" t="s">
        <v>4511</v>
      </c>
      <c r="D2281" s="17">
        <v>118</v>
      </c>
      <c r="E2281" s="18" t="s">
        <v>25</v>
      </c>
      <c r="F2281" s="17">
        <v>112</v>
      </c>
      <c r="G2281" s="18" t="s">
        <v>25</v>
      </c>
      <c r="H2281" s="17">
        <v>105</v>
      </c>
      <c r="I2281" s="18" t="s">
        <v>25</v>
      </c>
      <c r="J2281" s="19">
        <v>287</v>
      </c>
      <c r="K2281" s="11"/>
      <c r="L2281" s="11">
        <f>D2281*K2281</f>
        <v>0</v>
      </c>
      <c r="M2281" s="11">
        <f>IF(49999&lt;$L$9,IF($L$9&lt;100000,F2281*K2281,0),0)</f>
        <v>0</v>
      </c>
      <c r="N2281" s="11">
        <f>IF($L$9&gt;100000,H2281*K2281,0)</f>
        <v>0</v>
      </c>
    </row>
    <row r="2282" spans="2:14" s="1" customFormat="1" ht="11.1" customHeight="1" outlineLevel="2" x14ac:dyDescent="0.2">
      <c r="B2282" s="35" t="s">
        <v>4512</v>
      </c>
      <c r="C2282" s="16" t="s">
        <v>4513</v>
      </c>
      <c r="D2282" s="17">
        <v>93</v>
      </c>
      <c r="E2282" s="18" t="s">
        <v>25</v>
      </c>
      <c r="F2282" s="17">
        <v>90</v>
      </c>
      <c r="G2282" s="18" t="s">
        <v>25</v>
      </c>
      <c r="H2282" s="17">
        <v>86</v>
      </c>
      <c r="I2282" s="18" t="s">
        <v>25</v>
      </c>
      <c r="J2282" s="19">
        <v>425</v>
      </c>
      <c r="K2282" s="11"/>
      <c r="L2282" s="11">
        <f>D2282*K2282</f>
        <v>0</v>
      </c>
      <c r="M2282" s="11">
        <f>IF(49999&lt;$L$9,IF($L$9&lt;100000,F2282*K2282,0),0)</f>
        <v>0</v>
      </c>
      <c r="N2282" s="11">
        <f>IF($L$9&gt;100000,H2282*K2282,0)</f>
        <v>0</v>
      </c>
    </row>
    <row r="2283" spans="2:14" s="1" customFormat="1" ht="21.95" customHeight="1" outlineLevel="2" x14ac:dyDescent="0.2">
      <c r="B2283" s="35" t="s">
        <v>4514</v>
      </c>
      <c r="C2283" s="16" t="s">
        <v>4515</v>
      </c>
      <c r="D2283" s="17">
        <v>71</v>
      </c>
      <c r="E2283" s="18" t="s">
        <v>25</v>
      </c>
      <c r="F2283" s="17">
        <v>67</v>
      </c>
      <c r="G2283" s="18" t="s">
        <v>25</v>
      </c>
      <c r="H2283" s="17">
        <v>64.5</v>
      </c>
      <c r="I2283" s="18" t="s">
        <v>25</v>
      </c>
      <c r="J2283" s="19">
        <v>7</v>
      </c>
      <c r="K2283" s="11"/>
      <c r="L2283" s="11">
        <f>D2283*K2283</f>
        <v>0</v>
      </c>
      <c r="M2283" s="11">
        <f>IF(49999&lt;$L$9,IF($L$9&lt;100000,F2283*K2283,0),0)</f>
        <v>0</v>
      </c>
      <c r="N2283" s="11">
        <f>IF($L$9&gt;100000,H2283*K2283,0)</f>
        <v>0</v>
      </c>
    </row>
    <row r="2284" spans="2:14" s="1" customFormat="1" ht="11.1" customHeight="1" outlineLevel="2" x14ac:dyDescent="0.2">
      <c r="B2284" s="35" t="s">
        <v>4516</v>
      </c>
      <c r="C2284" s="16" t="s">
        <v>4517</v>
      </c>
      <c r="D2284" s="17">
        <v>50</v>
      </c>
      <c r="E2284" s="18" t="s">
        <v>25</v>
      </c>
      <c r="F2284" s="17">
        <v>48</v>
      </c>
      <c r="G2284" s="18" t="s">
        <v>25</v>
      </c>
      <c r="H2284" s="17">
        <v>46</v>
      </c>
      <c r="I2284" s="18" t="s">
        <v>25</v>
      </c>
      <c r="J2284" s="19">
        <v>360</v>
      </c>
      <c r="K2284" s="11"/>
      <c r="L2284" s="11">
        <f>D2284*K2284</f>
        <v>0</v>
      </c>
      <c r="M2284" s="11">
        <f>IF(49999&lt;$L$9,IF($L$9&lt;100000,F2284*K2284,0),0)</f>
        <v>0</v>
      </c>
      <c r="N2284" s="11">
        <f>IF($L$9&gt;100000,H2284*K2284,0)</f>
        <v>0</v>
      </c>
    </row>
    <row r="2285" spans="2:14" s="1" customFormat="1" ht="11.1" customHeight="1" outlineLevel="2" x14ac:dyDescent="0.2">
      <c r="B2285" s="35" t="s">
        <v>4518</v>
      </c>
      <c r="C2285" s="16" t="s">
        <v>4519</v>
      </c>
      <c r="D2285" s="17">
        <v>60</v>
      </c>
      <c r="E2285" s="18" t="s">
        <v>25</v>
      </c>
      <c r="F2285" s="17">
        <v>58</v>
      </c>
      <c r="G2285" s="18" t="s">
        <v>25</v>
      </c>
      <c r="H2285" s="17">
        <v>55.5</v>
      </c>
      <c r="I2285" s="18" t="s">
        <v>25</v>
      </c>
      <c r="J2285" s="19">
        <v>360</v>
      </c>
      <c r="K2285" s="11"/>
      <c r="L2285" s="11">
        <f>D2285*K2285</f>
        <v>0</v>
      </c>
      <c r="M2285" s="11">
        <f>IF(49999&lt;$L$9,IF($L$9&lt;100000,F2285*K2285,0),0)</f>
        <v>0</v>
      </c>
      <c r="N2285" s="11">
        <f>IF($L$9&gt;100000,H2285*K2285,0)</f>
        <v>0</v>
      </c>
    </row>
    <row r="2286" spans="2:14" s="1" customFormat="1" ht="21.95" customHeight="1" outlineLevel="2" x14ac:dyDescent="0.2">
      <c r="B2286" s="35" t="s">
        <v>4520</v>
      </c>
      <c r="C2286" s="16" t="s">
        <v>4521</v>
      </c>
      <c r="D2286" s="17">
        <v>61</v>
      </c>
      <c r="E2286" s="18" t="s">
        <v>25</v>
      </c>
      <c r="F2286" s="17">
        <v>60</v>
      </c>
      <c r="G2286" s="18" t="s">
        <v>25</v>
      </c>
      <c r="H2286" s="17">
        <v>57.5</v>
      </c>
      <c r="I2286" s="18" t="s">
        <v>25</v>
      </c>
      <c r="J2286" s="19">
        <v>11</v>
      </c>
      <c r="K2286" s="11"/>
      <c r="L2286" s="11">
        <f>D2286*K2286</f>
        <v>0</v>
      </c>
      <c r="M2286" s="11">
        <f>IF(49999&lt;$L$9,IF($L$9&lt;100000,F2286*K2286,0),0)</f>
        <v>0</v>
      </c>
      <c r="N2286" s="11">
        <f>IF($L$9&gt;100000,H2286*K2286,0)</f>
        <v>0</v>
      </c>
    </row>
    <row r="2287" spans="2:14" s="1" customFormat="1" ht="21.95" customHeight="1" outlineLevel="2" x14ac:dyDescent="0.2">
      <c r="B2287" s="35" t="s">
        <v>4522</v>
      </c>
      <c r="C2287" s="16" t="s">
        <v>4523</v>
      </c>
      <c r="D2287" s="17">
        <v>163</v>
      </c>
      <c r="E2287" s="18" t="s">
        <v>25</v>
      </c>
      <c r="F2287" s="17">
        <v>161</v>
      </c>
      <c r="G2287" s="18" t="s">
        <v>25</v>
      </c>
      <c r="H2287" s="17">
        <v>154</v>
      </c>
      <c r="I2287" s="18" t="s">
        <v>25</v>
      </c>
      <c r="J2287" s="19">
        <v>2</v>
      </c>
      <c r="K2287" s="11"/>
      <c r="L2287" s="11">
        <f>D2287*K2287</f>
        <v>0</v>
      </c>
      <c r="M2287" s="11">
        <f>IF(49999&lt;$L$9,IF($L$9&lt;100000,F2287*K2287,0),0)</f>
        <v>0</v>
      </c>
      <c r="N2287" s="11">
        <f>IF($L$9&gt;100000,H2287*K2287,0)</f>
        <v>0</v>
      </c>
    </row>
    <row r="2288" spans="2:14" s="1" customFormat="1" ht="21.95" customHeight="1" outlineLevel="2" x14ac:dyDescent="0.2">
      <c r="B2288" s="35" t="s">
        <v>4524</v>
      </c>
      <c r="C2288" s="16" t="s">
        <v>4525</v>
      </c>
      <c r="D2288" s="17">
        <v>73</v>
      </c>
      <c r="E2288" s="18" t="s">
        <v>25</v>
      </c>
      <c r="F2288" s="17">
        <v>69</v>
      </c>
      <c r="G2288" s="18" t="s">
        <v>25</v>
      </c>
      <c r="H2288" s="17">
        <v>66.5</v>
      </c>
      <c r="I2288" s="18" t="s">
        <v>25</v>
      </c>
      <c r="J2288" s="19">
        <v>3</v>
      </c>
      <c r="K2288" s="11"/>
      <c r="L2288" s="11">
        <f>D2288*K2288</f>
        <v>0</v>
      </c>
      <c r="M2288" s="11">
        <f>IF(49999&lt;$L$9,IF($L$9&lt;100000,F2288*K2288,0),0)</f>
        <v>0</v>
      </c>
      <c r="N2288" s="11">
        <f>IF($L$9&gt;100000,H2288*K2288,0)</f>
        <v>0</v>
      </c>
    </row>
    <row r="2289" spans="2:14" s="1" customFormat="1" ht="21.95" customHeight="1" outlineLevel="2" x14ac:dyDescent="0.2">
      <c r="B2289" s="35" t="s">
        <v>4526</v>
      </c>
      <c r="C2289" s="16" t="s">
        <v>4527</v>
      </c>
      <c r="D2289" s="17">
        <v>122</v>
      </c>
      <c r="E2289" s="18" t="s">
        <v>25</v>
      </c>
      <c r="F2289" s="17">
        <v>116</v>
      </c>
      <c r="G2289" s="18" t="s">
        <v>25</v>
      </c>
      <c r="H2289" s="17">
        <v>111</v>
      </c>
      <c r="I2289" s="18" t="s">
        <v>25</v>
      </c>
      <c r="J2289" s="19">
        <v>7</v>
      </c>
      <c r="K2289" s="11"/>
      <c r="L2289" s="11">
        <f>D2289*K2289</f>
        <v>0</v>
      </c>
      <c r="M2289" s="11">
        <f>IF(49999&lt;$L$9,IF($L$9&lt;100000,F2289*K2289,0),0)</f>
        <v>0</v>
      </c>
      <c r="N2289" s="11">
        <f>IF($L$9&gt;100000,H2289*K2289,0)</f>
        <v>0</v>
      </c>
    </row>
    <row r="2290" spans="2:14" s="1" customFormat="1" ht="21.95" customHeight="1" outlineLevel="2" x14ac:dyDescent="0.2">
      <c r="B2290" s="35" t="s">
        <v>4528</v>
      </c>
      <c r="C2290" s="16" t="s">
        <v>4529</v>
      </c>
      <c r="D2290" s="17">
        <v>196</v>
      </c>
      <c r="E2290" s="18" t="s">
        <v>25</v>
      </c>
      <c r="F2290" s="17">
        <v>173</v>
      </c>
      <c r="G2290" s="18" t="s">
        <v>25</v>
      </c>
      <c r="H2290" s="17">
        <v>161.5</v>
      </c>
      <c r="I2290" s="18" t="s">
        <v>25</v>
      </c>
      <c r="J2290" s="19">
        <v>1</v>
      </c>
      <c r="K2290" s="11"/>
      <c r="L2290" s="11">
        <f>D2290*K2290</f>
        <v>0</v>
      </c>
      <c r="M2290" s="11">
        <f>IF(49999&lt;$L$9,IF($L$9&lt;100000,F2290*K2290,0),0)</f>
        <v>0</v>
      </c>
      <c r="N2290" s="11">
        <f>IF($L$9&gt;100000,H2290*K2290,0)</f>
        <v>0</v>
      </c>
    </row>
    <row r="2291" spans="2:14" s="1" customFormat="1" ht="11.1" customHeight="1" outlineLevel="2" x14ac:dyDescent="0.2">
      <c r="B2291" s="35" t="s">
        <v>4530</v>
      </c>
      <c r="C2291" s="16" t="s">
        <v>4531</v>
      </c>
      <c r="D2291" s="17">
        <v>179</v>
      </c>
      <c r="E2291" s="18" t="s">
        <v>25</v>
      </c>
      <c r="F2291" s="17">
        <v>173</v>
      </c>
      <c r="G2291" s="18" t="s">
        <v>25</v>
      </c>
      <c r="H2291" s="17">
        <v>161.5</v>
      </c>
      <c r="I2291" s="18" t="s">
        <v>25</v>
      </c>
      <c r="J2291" s="19">
        <v>400</v>
      </c>
      <c r="K2291" s="11"/>
      <c r="L2291" s="11">
        <f>D2291*K2291</f>
        <v>0</v>
      </c>
      <c r="M2291" s="11">
        <f>IF(49999&lt;$L$9,IF($L$9&lt;100000,F2291*K2291,0),0)</f>
        <v>0</v>
      </c>
      <c r="N2291" s="11">
        <f>IF($L$9&gt;100000,H2291*K2291,0)</f>
        <v>0</v>
      </c>
    </row>
    <row r="2292" spans="2:14" s="1" customFormat="1" ht="11.1" customHeight="1" outlineLevel="2" x14ac:dyDescent="0.2">
      <c r="B2292" s="35" t="s">
        <v>4532</v>
      </c>
      <c r="C2292" s="16" t="s">
        <v>4533</v>
      </c>
      <c r="D2292" s="17">
        <v>211</v>
      </c>
      <c r="E2292" s="18" t="s">
        <v>25</v>
      </c>
      <c r="F2292" s="17">
        <v>205</v>
      </c>
      <c r="G2292" s="18" t="s">
        <v>25</v>
      </c>
      <c r="H2292" s="17">
        <v>195</v>
      </c>
      <c r="I2292" s="18" t="s">
        <v>25</v>
      </c>
      <c r="J2292" s="19">
        <v>393</v>
      </c>
      <c r="K2292" s="11"/>
      <c r="L2292" s="11">
        <f>D2292*K2292</f>
        <v>0</v>
      </c>
      <c r="M2292" s="11">
        <f>IF(49999&lt;$L$9,IF($L$9&lt;100000,F2292*K2292,0),0)</f>
        <v>0</v>
      </c>
      <c r="N2292" s="11">
        <f>IF($L$9&gt;100000,H2292*K2292,0)</f>
        <v>0</v>
      </c>
    </row>
    <row r="2293" spans="2:14" s="1" customFormat="1" ht="21.95" customHeight="1" outlineLevel="2" x14ac:dyDescent="0.2">
      <c r="B2293" s="35" t="s">
        <v>4534</v>
      </c>
      <c r="C2293" s="16" t="s">
        <v>4535</v>
      </c>
      <c r="D2293" s="17">
        <v>500</v>
      </c>
      <c r="E2293" s="18" t="s">
        <v>25</v>
      </c>
      <c r="F2293" s="17">
        <v>500</v>
      </c>
      <c r="G2293" s="18" t="s">
        <v>25</v>
      </c>
      <c r="H2293" s="17">
        <v>500</v>
      </c>
      <c r="I2293" s="18" t="s">
        <v>25</v>
      </c>
      <c r="J2293" s="19">
        <v>5</v>
      </c>
      <c r="K2293" s="11"/>
      <c r="L2293" s="11">
        <f>D2293*K2293</f>
        <v>0</v>
      </c>
      <c r="M2293" s="11">
        <f>IF(49999&lt;$L$9,IF($L$9&lt;100000,F2293*K2293,0),0)</f>
        <v>0</v>
      </c>
      <c r="N2293" s="11">
        <f>IF($L$9&gt;100000,H2293*K2293,0)</f>
        <v>0</v>
      </c>
    </row>
    <row r="2294" spans="2:14" s="1" customFormat="1" ht="21.95" customHeight="1" outlineLevel="2" x14ac:dyDescent="0.2">
      <c r="B2294" s="35" t="s">
        <v>4536</v>
      </c>
      <c r="C2294" s="16" t="s">
        <v>4537</v>
      </c>
      <c r="D2294" s="17">
        <v>500</v>
      </c>
      <c r="E2294" s="18" t="s">
        <v>25</v>
      </c>
      <c r="F2294" s="17">
        <v>500</v>
      </c>
      <c r="G2294" s="18" t="s">
        <v>25</v>
      </c>
      <c r="H2294" s="17">
        <v>500</v>
      </c>
      <c r="I2294" s="18" t="s">
        <v>25</v>
      </c>
      <c r="J2294" s="19">
        <v>3</v>
      </c>
      <c r="K2294" s="11"/>
      <c r="L2294" s="11">
        <f>D2294*K2294</f>
        <v>0</v>
      </c>
      <c r="M2294" s="11">
        <f>IF(49999&lt;$L$9,IF($L$9&lt;100000,F2294*K2294,0),0)</f>
        <v>0</v>
      </c>
      <c r="N2294" s="11">
        <f>IF($L$9&gt;100000,H2294*K2294,0)</f>
        <v>0</v>
      </c>
    </row>
    <row r="2295" spans="2:14" s="1" customFormat="1" ht="11.1" customHeight="1" outlineLevel="2" x14ac:dyDescent="0.2">
      <c r="B2295" s="35" t="s">
        <v>4538</v>
      </c>
      <c r="C2295" s="16" t="s">
        <v>4539</v>
      </c>
      <c r="D2295" s="17">
        <v>200</v>
      </c>
      <c r="E2295" s="18" t="s">
        <v>25</v>
      </c>
      <c r="F2295" s="17">
        <v>200</v>
      </c>
      <c r="G2295" s="18" t="s">
        <v>25</v>
      </c>
      <c r="H2295" s="17">
        <v>200</v>
      </c>
      <c r="I2295" s="18" t="s">
        <v>25</v>
      </c>
      <c r="J2295" s="19">
        <v>2</v>
      </c>
      <c r="K2295" s="11"/>
      <c r="L2295" s="11">
        <f>D2295*K2295</f>
        <v>0</v>
      </c>
      <c r="M2295" s="11">
        <f>IF(49999&lt;$L$9,IF($L$9&lt;100000,F2295*K2295,0),0)</f>
        <v>0</v>
      </c>
      <c r="N2295" s="11">
        <f>IF($L$9&gt;100000,H2295*K2295,0)</f>
        <v>0</v>
      </c>
    </row>
    <row r="2296" spans="2:14" s="1" customFormat="1" ht="11.1" customHeight="1" outlineLevel="2" x14ac:dyDescent="0.2">
      <c r="B2296" s="35" t="s">
        <v>4540</v>
      </c>
      <c r="C2296" s="16" t="s">
        <v>4541</v>
      </c>
      <c r="D2296" s="17">
        <v>200</v>
      </c>
      <c r="E2296" s="18" t="s">
        <v>25</v>
      </c>
      <c r="F2296" s="17">
        <v>200</v>
      </c>
      <c r="G2296" s="18" t="s">
        <v>25</v>
      </c>
      <c r="H2296" s="17">
        <v>200</v>
      </c>
      <c r="I2296" s="18" t="s">
        <v>25</v>
      </c>
      <c r="J2296" s="19">
        <v>2</v>
      </c>
      <c r="K2296" s="11"/>
      <c r="L2296" s="11">
        <f>D2296*K2296</f>
        <v>0</v>
      </c>
      <c r="M2296" s="11">
        <f>IF(49999&lt;$L$9,IF($L$9&lt;100000,F2296*K2296,0),0)</f>
        <v>0</v>
      </c>
      <c r="N2296" s="11">
        <f>IF($L$9&gt;100000,H2296*K2296,0)</f>
        <v>0</v>
      </c>
    </row>
    <row r="2297" spans="2:14" s="1" customFormat="1" ht="21.95" customHeight="1" outlineLevel="2" x14ac:dyDescent="0.2">
      <c r="B2297" s="35" t="s">
        <v>4542</v>
      </c>
      <c r="C2297" s="16" t="s">
        <v>4543</v>
      </c>
      <c r="D2297" s="17">
        <v>50</v>
      </c>
      <c r="E2297" s="18" t="s">
        <v>25</v>
      </c>
      <c r="F2297" s="17">
        <v>50</v>
      </c>
      <c r="G2297" s="18" t="s">
        <v>25</v>
      </c>
      <c r="H2297" s="17">
        <v>50</v>
      </c>
      <c r="I2297" s="18" t="s">
        <v>25</v>
      </c>
      <c r="J2297" s="19">
        <v>9</v>
      </c>
      <c r="K2297" s="11"/>
      <c r="L2297" s="11">
        <f>D2297*K2297</f>
        <v>0</v>
      </c>
      <c r="M2297" s="11">
        <f>IF(49999&lt;$L$9,IF($L$9&lt;100000,F2297*K2297,0),0)</f>
        <v>0</v>
      </c>
      <c r="N2297" s="11">
        <f>IF($L$9&gt;100000,H2297*K2297,0)</f>
        <v>0</v>
      </c>
    </row>
    <row r="2298" spans="2:14" s="1" customFormat="1" ht="21.95" customHeight="1" outlineLevel="2" x14ac:dyDescent="0.2">
      <c r="B2298" s="35" t="s">
        <v>4544</v>
      </c>
      <c r="C2298" s="16" t="s">
        <v>4545</v>
      </c>
      <c r="D2298" s="17">
        <v>201</v>
      </c>
      <c r="E2298" s="18" t="s">
        <v>25</v>
      </c>
      <c r="F2298" s="17">
        <v>176</v>
      </c>
      <c r="G2298" s="18" t="s">
        <v>25</v>
      </c>
      <c r="H2298" s="17">
        <v>165</v>
      </c>
      <c r="I2298" s="18" t="s">
        <v>25</v>
      </c>
      <c r="J2298" s="19">
        <v>34</v>
      </c>
      <c r="K2298" s="11"/>
      <c r="L2298" s="11">
        <f>D2298*K2298</f>
        <v>0</v>
      </c>
      <c r="M2298" s="11">
        <f>IF(49999&lt;$L$9,IF($L$9&lt;100000,F2298*K2298,0),0)</f>
        <v>0</v>
      </c>
      <c r="N2298" s="11">
        <f>IF($L$9&gt;100000,H2298*K2298,0)</f>
        <v>0</v>
      </c>
    </row>
    <row r="2299" spans="2:14" s="1" customFormat="1" ht="11.1" customHeight="1" outlineLevel="2" x14ac:dyDescent="0.2">
      <c r="B2299" s="35" t="s">
        <v>4546</v>
      </c>
      <c r="C2299" s="16" t="s">
        <v>4547</v>
      </c>
      <c r="D2299" s="17">
        <v>163</v>
      </c>
      <c r="E2299" s="18" t="s">
        <v>25</v>
      </c>
      <c r="F2299" s="17">
        <v>161</v>
      </c>
      <c r="G2299" s="18" t="s">
        <v>25</v>
      </c>
      <c r="H2299" s="17">
        <v>154</v>
      </c>
      <c r="I2299" s="18" t="s">
        <v>25</v>
      </c>
      <c r="J2299" s="19">
        <v>6</v>
      </c>
      <c r="K2299" s="11"/>
      <c r="L2299" s="11">
        <f>D2299*K2299</f>
        <v>0</v>
      </c>
      <c r="M2299" s="11">
        <f>IF(49999&lt;$L$9,IF($L$9&lt;100000,F2299*K2299,0),0)</f>
        <v>0</v>
      </c>
      <c r="N2299" s="11">
        <f>IF($L$9&gt;100000,H2299*K2299,0)</f>
        <v>0</v>
      </c>
    </row>
    <row r="2300" spans="2:14" s="1" customFormat="1" ht="11.1" customHeight="1" outlineLevel="2" x14ac:dyDescent="0.2">
      <c r="B2300" s="35" t="s">
        <v>4548</v>
      </c>
      <c r="C2300" s="16" t="s">
        <v>4549</v>
      </c>
      <c r="D2300" s="17">
        <v>67</v>
      </c>
      <c r="E2300" s="18" t="s">
        <v>25</v>
      </c>
      <c r="F2300" s="17">
        <v>58</v>
      </c>
      <c r="G2300" s="18" t="s">
        <v>25</v>
      </c>
      <c r="H2300" s="17">
        <v>55</v>
      </c>
      <c r="I2300" s="18" t="s">
        <v>25</v>
      </c>
      <c r="J2300" s="19">
        <v>359</v>
      </c>
      <c r="K2300" s="11"/>
      <c r="L2300" s="11">
        <f>D2300*K2300</f>
        <v>0</v>
      </c>
      <c r="M2300" s="11">
        <f>IF(49999&lt;$L$9,IF($L$9&lt;100000,F2300*K2300,0),0)</f>
        <v>0</v>
      </c>
      <c r="N2300" s="11">
        <f>IF($L$9&gt;100000,H2300*K2300,0)</f>
        <v>0</v>
      </c>
    </row>
    <row r="2301" spans="2:14" s="1" customFormat="1" ht="11.1" customHeight="1" outlineLevel="2" x14ac:dyDescent="0.2">
      <c r="B2301" s="35" t="s">
        <v>4550</v>
      </c>
      <c r="C2301" s="16" t="s">
        <v>4551</v>
      </c>
      <c r="D2301" s="17">
        <v>59</v>
      </c>
      <c r="E2301" s="18" t="s">
        <v>25</v>
      </c>
      <c r="F2301" s="17">
        <v>58</v>
      </c>
      <c r="G2301" s="18" t="s">
        <v>25</v>
      </c>
      <c r="H2301" s="17">
        <v>55</v>
      </c>
      <c r="I2301" s="18" t="s">
        <v>25</v>
      </c>
      <c r="J2301" s="19">
        <v>720</v>
      </c>
      <c r="K2301" s="11"/>
      <c r="L2301" s="11">
        <f>D2301*K2301</f>
        <v>0</v>
      </c>
      <c r="M2301" s="11">
        <f>IF(49999&lt;$L$9,IF($L$9&lt;100000,F2301*K2301,0),0)</f>
        <v>0</v>
      </c>
      <c r="N2301" s="11">
        <f>IF($L$9&gt;100000,H2301*K2301,0)</f>
        <v>0</v>
      </c>
    </row>
    <row r="2302" spans="2:14" s="1" customFormat="1" ht="11.1" customHeight="1" outlineLevel="2" x14ac:dyDescent="0.2">
      <c r="B2302" s="35" t="s">
        <v>4552</v>
      </c>
      <c r="C2302" s="16" t="s">
        <v>4553</v>
      </c>
      <c r="D2302" s="17">
        <v>59</v>
      </c>
      <c r="E2302" s="18" t="s">
        <v>25</v>
      </c>
      <c r="F2302" s="17">
        <v>58</v>
      </c>
      <c r="G2302" s="18" t="s">
        <v>25</v>
      </c>
      <c r="H2302" s="17">
        <v>55</v>
      </c>
      <c r="I2302" s="18" t="s">
        <v>25</v>
      </c>
      <c r="J2302" s="19">
        <v>717</v>
      </c>
      <c r="K2302" s="11"/>
      <c r="L2302" s="11">
        <f>D2302*K2302</f>
        <v>0</v>
      </c>
      <c r="M2302" s="11">
        <f>IF(49999&lt;$L$9,IF($L$9&lt;100000,F2302*K2302,0),0)</f>
        <v>0</v>
      </c>
      <c r="N2302" s="11">
        <f>IF($L$9&gt;100000,H2302*K2302,0)</f>
        <v>0</v>
      </c>
    </row>
    <row r="2303" spans="2:14" s="1" customFormat="1" ht="11.1" customHeight="1" outlineLevel="2" x14ac:dyDescent="0.2">
      <c r="B2303" s="35" t="s">
        <v>4554</v>
      </c>
      <c r="C2303" s="16" t="s">
        <v>4555</v>
      </c>
      <c r="D2303" s="17">
        <v>52</v>
      </c>
      <c r="E2303" s="18" t="s">
        <v>25</v>
      </c>
      <c r="F2303" s="17">
        <v>50</v>
      </c>
      <c r="G2303" s="18" t="s">
        <v>25</v>
      </c>
      <c r="H2303" s="17">
        <v>48</v>
      </c>
      <c r="I2303" s="18" t="s">
        <v>25</v>
      </c>
      <c r="J2303" s="19">
        <v>697</v>
      </c>
      <c r="K2303" s="11"/>
      <c r="L2303" s="11">
        <f>D2303*K2303</f>
        <v>0</v>
      </c>
      <c r="M2303" s="11">
        <f>IF(49999&lt;$L$9,IF($L$9&lt;100000,F2303*K2303,0),0)</f>
        <v>0</v>
      </c>
      <c r="N2303" s="11">
        <f>IF($L$9&gt;100000,H2303*K2303,0)</f>
        <v>0</v>
      </c>
    </row>
    <row r="2304" spans="2:14" s="1" customFormat="1" ht="11.1" customHeight="1" outlineLevel="2" x14ac:dyDescent="0.2">
      <c r="B2304" s="35" t="s">
        <v>4556</v>
      </c>
      <c r="C2304" s="16" t="s">
        <v>4557</v>
      </c>
      <c r="D2304" s="17">
        <v>73</v>
      </c>
      <c r="E2304" s="18" t="s">
        <v>25</v>
      </c>
      <c r="F2304" s="17">
        <v>64</v>
      </c>
      <c r="G2304" s="18" t="s">
        <v>25</v>
      </c>
      <c r="H2304" s="17">
        <v>60.5</v>
      </c>
      <c r="I2304" s="18" t="s">
        <v>25</v>
      </c>
      <c r="J2304" s="19">
        <v>391</v>
      </c>
      <c r="K2304" s="11"/>
      <c r="L2304" s="11">
        <f>D2304*K2304</f>
        <v>0</v>
      </c>
      <c r="M2304" s="11">
        <f>IF(49999&lt;$L$9,IF($L$9&lt;100000,F2304*K2304,0),0)</f>
        <v>0</v>
      </c>
      <c r="N2304" s="11">
        <f>IF($L$9&gt;100000,H2304*K2304,0)</f>
        <v>0</v>
      </c>
    </row>
    <row r="2305" spans="2:14" s="1" customFormat="1" ht="11.1" customHeight="1" outlineLevel="2" x14ac:dyDescent="0.2">
      <c r="B2305" s="35" t="s">
        <v>4558</v>
      </c>
      <c r="C2305" s="16" t="s">
        <v>4559</v>
      </c>
      <c r="D2305" s="17">
        <v>59</v>
      </c>
      <c r="E2305" s="18" t="s">
        <v>25</v>
      </c>
      <c r="F2305" s="17">
        <v>58</v>
      </c>
      <c r="G2305" s="18" t="s">
        <v>25</v>
      </c>
      <c r="H2305" s="17">
        <v>55</v>
      </c>
      <c r="I2305" s="18" t="s">
        <v>25</v>
      </c>
      <c r="J2305" s="19">
        <v>719</v>
      </c>
      <c r="K2305" s="11"/>
      <c r="L2305" s="11">
        <f>D2305*K2305</f>
        <v>0</v>
      </c>
      <c r="M2305" s="11">
        <f>IF(49999&lt;$L$9,IF($L$9&lt;100000,F2305*K2305,0),0)</f>
        <v>0</v>
      </c>
      <c r="N2305" s="11">
        <f>IF($L$9&gt;100000,H2305*K2305,0)</f>
        <v>0</v>
      </c>
    </row>
    <row r="2306" spans="2:14" s="1" customFormat="1" ht="11.1" customHeight="1" outlineLevel="2" x14ac:dyDescent="0.2">
      <c r="B2306" s="35" t="s">
        <v>4560</v>
      </c>
      <c r="C2306" s="16" t="s">
        <v>4561</v>
      </c>
      <c r="D2306" s="17">
        <v>67</v>
      </c>
      <c r="E2306" s="18" t="s">
        <v>25</v>
      </c>
      <c r="F2306" s="17">
        <v>58</v>
      </c>
      <c r="G2306" s="18" t="s">
        <v>25</v>
      </c>
      <c r="H2306" s="17">
        <v>55</v>
      </c>
      <c r="I2306" s="18" t="s">
        <v>25</v>
      </c>
      <c r="J2306" s="19">
        <v>69</v>
      </c>
      <c r="K2306" s="11"/>
      <c r="L2306" s="11">
        <f>D2306*K2306</f>
        <v>0</v>
      </c>
      <c r="M2306" s="11">
        <f>IF(49999&lt;$L$9,IF($L$9&lt;100000,F2306*K2306,0),0)</f>
        <v>0</v>
      </c>
      <c r="N2306" s="11">
        <f>IF($L$9&gt;100000,H2306*K2306,0)</f>
        <v>0</v>
      </c>
    </row>
    <row r="2307" spans="2:14" s="1" customFormat="1" ht="11.1" customHeight="1" outlineLevel="2" x14ac:dyDescent="0.2">
      <c r="B2307" s="35" t="s">
        <v>4562</v>
      </c>
      <c r="C2307" s="16" t="s">
        <v>4563</v>
      </c>
      <c r="D2307" s="17">
        <v>73</v>
      </c>
      <c r="E2307" s="18" t="s">
        <v>25</v>
      </c>
      <c r="F2307" s="17">
        <v>63</v>
      </c>
      <c r="G2307" s="18" t="s">
        <v>25</v>
      </c>
      <c r="H2307" s="17">
        <v>60</v>
      </c>
      <c r="I2307" s="18" t="s">
        <v>25</v>
      </c>
      <c r="J2307" s="19">
        <v>121</v>
      </c>
      <c r="K2307" s="11"/>
      <c r="L2307" s="11">
        <f>D2307*K2307</f>
        <v>0</v>
      </c>
      <c r="M2307" s="11">
        <f>IF(49999&lt;$L$9,IF($L$9&lt;100000,F2307*K2307,0),0)</f>
        <v>0</v>
      </c>
      <c r="N2307" s="11">
        <f>IF($L$9&gt;100000,H2307*K2307,0)</f>
        <v>0</v>
      </c>
    </row>
    <row r="2308" spans="2:14" s="1" customFormat="1" ht="21.95" customHeight="1" outlineLevel="2" x14ac:dyDescent="0.2">
      <c r="B2308" s="35" t="s">
        <v>4564</v>
      </c>
      <c r="C2308" s="16" t="s">
        <v>4565</v>
      </c>
      <c r="D2308" s="17">
        <v>166</v>
      </c>
      <c r="E2308" s="18" t="s">
        <v>25</v>
      </c>
      <c r="F2308" s="17">
        <v>160</v>
      </c>
      <c r="G2308" s="18" t="s">
        <v>25</v>
      </c>
      <c r="H2308" s="17">
        <v>148</v>
      </c>
      <c r="I2308" s="18" t="s">
        <v>25</v>
      </c>
      <c r="J2308" s="19">
        <v>963</v>
      </c>
      <c r="K2308" s="11"/>
      <c r="L2308" s="11">
        <f>D2308*K2308</f>
        <v>0</v>
      </c>
      <c r="M2308" s="11">
        <f>IF(49999&lt;$L$9,IF($L$9&lt;100000,F2308*K2308,0),0)</f>
        <v>0</v>
      </c>
      <c r="N2308" s="11">
        <f>IF($L$9&gt;100000,H2308*K2308,0)</f>
        <v>0</v>
      </c>
    </row>
    <row r="2309" spans="2:14" s="1" customFormat="1" ht="21.95" customHeight="1" outlineLevel="2" x14ac:dyDescent="0.2">
      <c r="B2309" s="35" t="s">
        <v>4566</v>
      </c>
      <c r="C2309" s="16" t="s">
        <v>4567</v>
      </c>
      <c r="D2309" s="17">
        <v>99</v>
      </c>
      <c r="E2309" s="18" t="s">
        <v>25</v>
      </c>
      <c r="F2309" s="17">
        <v>94</v>
      </c>
      <c r="G2309" s="18" t="s">
        <v>25</v>
      </c>
      <c r="H2309" s="17">
        <v>90.5</v>
      </c>
      <c r="I2309" s="18" t="s">
        <v>25</v>
      </c>
      <c r="J2309" s="19">
        <v>3</v>
      </c>
      <c r="K2309" s="11"/>
      <c r="L2309" s="11">
        <f>D2309*K2309</f>
        <v>0</v>
      </c>
      <c r="M2309" s="11">
        <f>IF(49999&lt;$L$9,IF($L$9&lt;100000,F2309*K2309,0),0)</f>
        <v>0</v>
      </c>
      <c r="N2309" s="11">
        <f>IF($L$9&gt;100000,H2309*K2309,0)</f>
        <v>0</v>
      </c>
    </row>
    <row r="2310" spans="2:14" s="1" customFormat="1" ht="21.95" customHeight="1" outlineLevel="2" x14ac:dyDescent="0.2">
      <c r="B2310" s="35" t="s">
        <v>4568</v>
      </c>
      <c r="C2310" s="16" t="s">
        <v>4569</v>
      </c>
      <c r="D2310" s="17">
        <v>100</v>
      </c>
      <c r="E2310" s="18" t="s">
        <v>25</v>
      </c>
      <c r="F2310" s="17">
        <v>90</v>
      </c>
      <c r="G2310" s="18" t="s">
        <v>25</v>
      </c>
      <c r="H2310" s="17">
        <v>87</v>
      </c>
      <c r="I2310" s="18" t="s">
        <v>25</v>
      </c>
      <c r="J2310" s="19">
        <v>4</v>
      </c>
      <c r="K2310" s="11"/>
      <c r="L2310" s="11">
        <f>D2310*K2310</f>
        <v>0</v>
      </c>
      <c r="M2310" s="11">
        <f>IF(49999&lt;$L$9,IF($L$9&lt;100000,F2310*K2310,0),0)</f>
        <v>0</v>
      </c>
      <c r="N2310" s="11">
        <f>IF($L$9&gt;100000,H2310*K2310,0)</f>
        <v>0</v>
      </c>
    </row>
    <row r="2311" spans="2:14" s="1" customFormat="1" ht="21.95" customHeight="1" outlineLevel="2" x14ac:dyDescent="0.2">
      <c r="B2311" s="35" t="s">
        <v>4570</v>
      </c>
      <c r="C2311" s="16" t="s">
        <v>4571</v>
      </c>
      <c r="D2311" s="17">
        <v>112</v>
      </c>
      <c r="E2311" s="18" t="s">
        <v>25</v>
      </c>
      <c r="F2311" s="17">
        <v>103</v>
      </c>
      <c r="G2311" s="18" t="s">
        <v>25</v>
      </c>
      <c r="H2311" s="17">
        <v>100</v>
      </c>
      <c r="I2311" s="18" t="s">
        <v>25</v>
      </c>
      <c r="J2311" s="19">
        <v>9</v>
      </c>
      <c r="K2311" s="11"/>
      <c r="L2311" s="11">
        <f>D2311*K2311</f>
        <v>0</v>
      </c>
      <c r="M2311" s="11">
        <f>IF(49999&lt;$L$9,IF($L$9&lt;100000,F2311*K2311,0),0)</f>
        <v>0</v>
      </c>
      <c r="N2311" s="11">
        <f>IF($L$9&gt;100000,H2311*K2311,0)</f>
        <v>0</v>
      </c>
    </row>
    <row r="2312" spans="2:14" s="1" customFormat="1" ht="21.95" customHeight="1" outlineLevel="2" x14ac:dyDescent="0.2">
      <c r="B2312" s="35" t="s">
        <v>4572</v>
      </c>
      <c r="C2312" s="16" t="s">
        <v>4573</v>
      </c>
      <c r="D2312" s="17">
        <v>141</v>
      </c>
      <c r="E2312" s="18" t="s">
        <v>25</v>
      </c>
      <c r="F2312" s="17">
        <v>131</v>
      </c>
      <c r="G2312" s="18" t="s">
        <v>25</v>
      </c>
      <c r="H2312" s="17">
        <v>125</v>
      </c>
      <c r="I2312" s="18" t="s">
        <v>25</v>
      </c>
      <c r="J2312" s="19">
        <v>9</v>
      </c>
      <c r="K2312" s="11"/>
      <c r="L2312" s="11">
        <f>D2312*K2312</f>
        <v>0</v>
      </c>
      <c r="M2312" s="11">
        <f>IF(49999&lt;$L$9,IF($L$9&lt;100000,F2312*K2312,0),0)</f>
        <v>0</v>
      </c>
      <c r="N2312" s="11">
        <f>IF($L$9&gt;100000,H2312*K2312,0)</f>
        <v>0</v>
      </c>
    </row>
    <row r="2313" spans="2:14" s="1" customFormat="1" ht="21.95" customHeight="1" outlineLevel="2" x14ac:dyDescent="0.2">
      <c r="B2313" s="16" t="s">
        <v>4574</v>
      </c>
      <c r="C2313" s="16" t="s">
        <v>4575</v>
      </c>
      <c r="D2313" s="17">
        <v>175</v>
      </c>
      <c r="E2313" s="18" t="s">
        <v>25</v>
      </c>
      <c r="F2313" s="17">
        <v>172</v>
      </c>
      <c r="G2313" s="18" t="s">
        <v>25</v>
      </c>
      <c r="H2313" s="17">
        <v>165</v>
      </c>
      <c r="I2313" s="18" t="s">
        <v>25</v>
      </c>
      <c r="J2313" s="19">
        <v>3</v>
      </c>
      <c r="K2313" s="11"/>
      <c r="L2313" s="11">
        <f>D2313*K2313</f>
        <v>0</v>
      </c>
      <c r="M2313" s="11">
        <f>IF(49999&lt;$L$9,IF($L$9&lt;100000,F2313*K2313,0),0)</f>
        <v>0</v>
      </c>
      <c r="N2313" s="11">
        <f>IF($L$9&gt;100000,H2313*K2313,0)</f>
        <v>0</v>
      </c>
    </row>
    <row r="2314" spans="2:14" s="1" customFormat="1" ht="11.1" customHeight="1" outlineLevel="2" x14ac:dyDescent="0.2">
      <c r="B2314" s="35" t="s">
        <v>4576</v>
      </c>
      <c r="C2314" s="16" t="s">
        <v>4577</v>
      </c>
      <c r="D2314" s="17">
        <v>92</v>
      </c>
      <c r="E2314" s="18" t="s">
        <v>25</v>
      </c>
      <c r="F2314" s="17">
        <v>89</v>
      </c>
      <c r="G2314" s="18" t="s">
        <v>25</v>
      </c>
      <c r="H2314" s="17">
        <v>85</v>
      </c>
      <c r="I2314" s="18" t="s">
        <v>25</v>
      </c>
      <c r="J2314" s="19">
        <v>356</v>
      </c>
      <c r="K2314" s="11"/>
      <c r="L2314" s="11">
        <f>D2314*K2314</f>
        <v>0</v>
      </c>
      <c r="M2314" s="11">
        <f>IF(49999&lt;$L$9,IF($L$9&lt;100000,F2314*K2314,0),0)</f>
        <v>0</v>
      </c>
      <c r="N2314" s="11">
        <f>IF($L$9&gt;100000,H2314*K2314,0)</f>
        <v>0</v>
      </c>
    </row>
    <row r="2315" spans="2:14" s="1" customFormat="1" ht="11.1" customHeight="1" outlineLevel="2" x14ac:dyDescent="0.2">
      <c r="B2315" s="35" t="s">
        <v>4578</v>
      </c>
      <c r="C2315" s="16" t="s">
        <v>4579</v>
      </c>
      <c r="D2315" s="17">
        <v>50</v>
      </c>
      <c r="E2315" s="18" t="s">
        <v>25</v>
      </c>
      <c r="F2315" s="17">
        <v>50</v>
      </c>
      <c r="G2315" s="18" t="s">
        <v>25</v>
      </c>
      <c r="H2315" s="17">
        <v>50</v>
      </c>
      <c r="I2315" s="18" t="s">
        <v>25</v>
      </c>
      <c r="J2315" s="19">
        <v>42</v>
      </c>
      <c r="K2315" s="11"/>
      <c r="L2315" s="11">
        <f>D2315*K2315</f>
        <v>0</v>
      </c>
      <c r="M2315" s="11">
        <f>IF(49999&lt;$L$9,IF($L$9&lt;100000,F2315*K2315,0),0)</f>
        <v>0</v>
      </c>
      <c r="N2315" s="11">
        <f>IF($L$9&gt;100000,H2315*K2315,0)</f>
        <v>0</v>
      </c>
    </row>
    <row r="2316" spans="2:14" s="1" customFormat="1" ht="11.1" customHeight="1" outlineLevel="2" x14ac:dyDescent="0.2">
      <c r="B2316" s="35" t="s">
        <v>4580</v>
      </c>
      <c r="C2316" s="16" t="s">
        <v>4581</v>
      </c>
      <c r="D2316" s="17">
        <v>50</v>
      </c>
      <c r="E2316" s="18" t="s">
        <v>25</v>
      </c>
      <c r="F2316" s="17">
        <v>50</v>
      </c>
      <c r="G2316" s="18" t="s">
        <v>25</v>
      </c>
      <c r="H2316" s="17">
        <v>50</v>
      </c>
      <c r="I2316" s="18" t="s">
        <v>25</v>
      </c>
      <c r="J2316" s="19">
        <v>575</v>
      </c>
      <c r="K2316" s="11"/>
      <c r="L2316" s="11">
        <f>D2316*K2316</f>
        <v>0</v>
      </c>
      <c r="M2316" s="11">
        <f>IF(49999&lt;$L$9,IF($L$9&lt;100000,F2316*K2316,0),0)</f>
        <v>0</v>
      </c>
      <c r="N2316" s="11">
        <f>IF($L$9&gt;100000,H2316*K2316,0)</f>
        <v>0</v>
      </c>
    </row>
    <row r="2317" spans="2:14" s="1" customFormat="1" ht="11.1" customHeight="1" outlineLevel="2" x14ac:dyDescent="0.2">
      <c r="B2317" s="35" t="s">
        <v>4582</v>
      </c>
      <c r="C2317" s="16" t="s">
        <v>4583</v>
      </c>
      <c r="D2317" s="17">
        <v>50</v>
      </c>
      <c r="E2317" s="18" t="s">
        <v>25</v>
      </c>
      <c r="F2317" s="17">
        <v>50</v>
      </c>
      <c r="G2317" s="18" t="s">
        <v>25</v>
      </c>
      <c r="H2317" s="17">
        <v>50</v>
      </c>
      <c r="I2317" s="18" t="s">
        <v>25</v>
      </c>
      <c r="J2317" s="19">
        <v>236</v>
      </c>
      <c r="K2317" s="11"/>
      <c r="L2317" s="11">
        <f>D2317*K2317</f>
        <v>0</v>
      </c>
      <c r="M2317" s="11">
        <f>IF(49999&lt;$L$9,IF($L$9&lt;100000,F2317*K2317,0),0)</f>
        <v>0</v>
      </c>
      <c r="N2317" s="11">
        <f>IF($L$9&gt;100000,H2317*K2317,0)</f>
        <v>0</v>
      </c>
    </row>
    <row r="2318" spans="2:14" s="1" customFormat="1" ht="21.95" customHeight="1" outlineLevel="2" x14ac:dyDescent="0.2">
      <c r="B2318" s="35" t="s">
        <v>4584</v>
      </c>
      <c r="C2318" s="16" t="s">
        <v>4585</v>
      </c>
      <c r="D2318" s="17">
        <v>50</v>
      </c>
      <c r="E2318" s="18" t="s">
        <v>25</v>
      </c>
      <c r="F2318" s="17">
        <v>50</v>
      </c>
      <c r="G2318" s="18" t="s">
        <v>25</v>
      </c>
      <c r="H2318" s="17">
        <v>50</v>
      </c>
      <c r="I2318" s="18" t="s">
        <v>25</v>
      </c>
      <c r="J2318" s="19">
        <v>16</v>
      </c>
      <c r="K2318" s="11"/>
      <c r="L2318" s="11">
        <f>D2318*K2318</f>
        <v>0</v>
      </c>
      <c r="M2318" s="11">
        <f>IF(49999&lt;$L$9,IF($L$9&lt;100000,F2318*K2318,0),0)</f>
        <v>0</v>
      </c>
      <c r="N2318" s="11">
        <f>IF($L$9&gt;100000,H2318*K2318,0)</f>
        <v>0</v>
      </c>
    </row>
    <row r="2319" spans="2:14" s="1" customFormat="1" ht="11.1" customHeight="1" outlineLevel="2" x14ac:dyDescent="0.2">
      <c r="B2319" s="35" t="s">
        <v>4586</v>
      </c>
      <c r="C2319" s="16" t="s">
        <v>4587</v>
      </c>
      <c r="D2319" s="17">
        <v>50</v>
      </c>
      <c r="E2319" s="18" t="s">
        <v>25</v>
      </c>
      <c r="F2319" s="17">
        <v>50</v>
      </c>
      <c r="G2319" s="18" t="s">
        <v>25</v>
      </c>
      <c r="H2319" s="17">
        <v>50</v>
      </c>
      <c r="I2319" s="18" t="s">
        <v>25</v>
      </c>
      <c r="J2319" s="19">
        <v>17</v>
      </c>
      <c r="K2319" s="11"/>
      <c r="L2319" s="11">
        <f>D2319*K2319</f>
        <v>0</v>
      </c>
      <c r="M2319" s="11">
        <f>IF(49999&lt;$L$9,IF($L$9&lt;100000,F2319*K2319,0),0)</f>
        <v>0</v>
      </c>
      <c r="N2319" s="11">
        <f>IF($L$9&gt;100000,H2319*K2319,0)</f>
        <v>0</v>
      </c>
    </row>
    <row r="2320" spans="2:14" s="1" customFormat="1" ht="11.1" customHeight="1" outlineLevel="2" x14ac:dyDescent="0.2">
      <c r="B2320" s="35" t="s">
        <v>4588</v>
      </c>
      <c r="C2320" s="16" t="s">
        <v>4589</v>
      </c>
      <c r="D2320" s="17">
        <v>50</v>
      </c>
      <c r="E2320" s="18" t="s">
        <v>25</v>
      </c>
      <c r="F2320" s="17">
        <v>50</v>
      </c>
      <c r="G2320" s="18" t="s">
        <v>25</v>
      </c>
      <c r="H2320" s="17">
        <v>50</v>
      </c>
      <c r="I2320" s="18" t="s">
        <v>25</v>
      </c>
      <c r="J2320" s="19">
        <v>4</v>
      </c>
      <c r="K2320" s="11"/>
      <c r="L2320" s="11">
        <f>D2320*K2320</f>
        <v>0</v>
      </c>
      <c r="M2320" s="11">
        <f>IF(49999&lt;$L$9,IF($L$9&lt;100000,F2320*K2320,0),0)</f>
        <v>0</v>
      </c>
      <c r="N2320" s="11">
        <f>IF($L$9&gt;100000,H2320*K2320,0)</f>
        <v>0</v>
      </c>
    </row>
    <row r="2321" spans="2:14" s="1" customFormat="1" ht="11.1" customHeight="1" outlineLevel="2" x14ac:dyDescent="0.2">
      <c r="B2321" s="35" t="s">
        <v>4590</v>
      </c>
      <c r="C2321" s="16" t="s">
        <v>4591</v>
      </c>
      <c r="D2321" s="17">
        <v>118</v>
      </c>
      <c r="E2321" s="18" t="s">
        <v>25</v>
      </c>
      <c r="F2321" s="17">
        <v>118</v>
      </c>
      <c r="G2321" s="18" t="s">
        <v>25</v>
      </c>
      <c r="H2321" s="17">
        <v>120</v>
      </c>
      <c r="I2321" s="18" t="s">
        <v>25</v>
      </c>
      <c r="J2321" s="19">
        <v>185</v>
      </c>
      <c r="K2321" s="11"/>
      <c r="L2321" s="11">
        <f>D2321*K2321</f>
        <v>0</v>
      </c>
      <c r="M2321" s="11">
        <f>IF(49999&lt;$L$9,IF($L$9&lt;100000,F2321*K2321,0),0)</f>
        <v>0</v>
      </c>
      <c r="N2321" s="11">
        <f>IF($L$9&gt;100000,H2321*K2321,0)</f>
        <v>0</v>
      </c>
    </row>
    <row r="2322" spans="2:14" s="1" customFormat="1" ht="11.1" customHeight="1" outlineLevel="2" x14ac:dyDescent="0.2">
      <c r="B2322" s="35" t="s">
        <v>4592</v>
      </c>
      <c r="C2322" s="16" t="s">
        <v>4593</v>
      </c>
      <c r="D2322" s="17">
        <v>70</v>
      </c>
      <c r="E2322" s="18" t="s">
        <v>25</v>
      </c>
      <c r="F2322" s="17">
        <v>70</v>
      </c>
      <c r="G2322" s="18" t="s">
        <v>25</v>
      </c>
      <c r="H2322" s="17">
        <v>70</v>
      </c>
      <c r="I2322" s="18" t="s">
        <v>25</v>
      </c>
      <c r="J2322" s="19">
        <v>99</v>
      </c>
      <c r="K2322" s="11"/>
      <c r="L2322" s="11">
        <f>D2322*K2322</f>
        <v>0</v>
      </c>
      <c r="M2322" s="11">
        <f>IF(49999&lt;$L$9,IF($L$9&lt;100000,F2322*K2322,0),0)</f>
        <v>0</v>
      </c>
      <c r="N2322" s="11">
        <f>IF($L$9&gt;100000,H2322*K2322,0)</f>
        <v>0</v>
      </c>
    </row>
    <row r="2323" spans="2:14" s="1" customFormat="1" ht="11.1" customHeight="1" outlineLevel="2" x14ac:dyDescent="0.2">
      <c r="B2323" s="35" t="s">
        <v>4594</v>
      </c>
      <c r="C2323" s="16" t="s">
        <v>4595</v>
      </c>
      <c r="D2323" s="17">
        <v>94</v>
      </c>
      <c r="E2323" s="18" t="s">
        <v>25</v>
      </c>
      <c r="F2323" s="17">
        <v>85</v>
      </c>
      <c r="G2323" s="18" t="s">
        <v>25</v>
      </c>
      <c r="H2323" s="17">
        <v>81</v>
      </c>
      <c r="I2323" s="18" t="s">
        <v>25</v>
      </c>
      <c r="J2323" s="19">
        <v>233</v>
      </c>
      <c r="K2323" s="11"/>
      <c r="L2323" s="11">
        <f>D2323*K2323</f>
        <v>0</v>
      </c>
      <c r="M2323" s="11">
        <f>IF(49999&lt;$L$9,IF($L$9&lt;100000,F2323*K2323,0),0)</f>
        <v>0</v>
      </c>
      <c r="N2323" s="11">
        <f>IF($L$9&gt;100000,H2323*K2323,0)</f>
        <v>0</v>
      </c>
    </row>
    <row r="2324" spans="2:14" s="1" customFormat="1" ht="11.1" customHeight="1" outlineLevel="2" x14ac:dyDescent="0.2">
      <c r="B2324" s="35" t="s">
        <v>4596</v>
      </c>
      <c r="C2324" s="16" t="s">
        <v>4597</v>
      </c>
      <c r="D2324" s="17">
        <v>86</v>
      </c>
      <c r="E2324" s="18" t="s">
        <v>25</v>
      </c>
      <c r="F2324" s="17">
        <v>84</v>
      </c>
      <c r="G2324" s="18" t="s">
        <v>25</v>
      </c>
      <c r="H2324" s="17">
        <v>80</v>
      </c>
      <c r="I2324" s="18" t="s">
        <v>25</v>
      </c>
      <c r="J2324" s="19">
        <v>62</v>
      </c>
      <c r="K2324" s="11"/>
      <c r="L2324" s="11">
        <f>D2324*K2324</f>
        <v>0</v>
      </c>
      <c r="M2324" s="11">
        <f>IF(49999&lt;$L$9,IF($L$9&lt;100000,F2324*K2324,0),0)</f>
        <v>0</v>
      </c>
      <c r="N2324" s="11">
        <f>IF($L$9&gt;100000,H2324*K2324,0)</f>
        <v>0</v>
      </c>
    </row>
    <row r="2325" spans="2:14" s="1" customFormat="1" ht="11.1" customHeight="1" outlineLevel="2" x14ac:dyDescent="0.2">
      <c r="B2325" s="35" t="s">
        <v>4598</v>
      </c>
      <c r="C2325" s="16" t="s">
        <v>4599</v>
      </c>
      <c r="D2325" s="17">
        <v>85</v>
      </c>
      <c r="E2325" s="18" t="s">
        <v>25</v>
      </c>
      <c r="F2325" s="17">
        <v>83</v>
      </c>
      <c r="G2325" s="18" t="s">
        <v>25</v>
      </c>
      <c r="H2325" s="17">
        <v>79</v>
      </c>
      <c r="I2325" s="18" t="s">
        <v>25</v>
      </c>
      <c r="J2325" s="19">
        <v>112</v>
      </c>
      <c r="K2325" s="11"/>
      <c r="L2325" s="11">
        <f>D2325*K2325</f>
        <v>0</v>
      </c>
      <c r="M2325" s="11">
        <f>IF(49999&lt;$L$9,IF($L$9&lt;100000,F2325*K2325,0),0)</f>
        <v>0</v>
      </c>
      <c r="N2325" s="11">
        <f>IF($L$9&gt;100000,H2325*K2325,0)</f>
        <v>0</v>
      </c>
    </row>
    <row r="2326" spans="2:14" s="1" customFormat="1" ht="11.1" customHeight="1" outlineLevel="2" x14ac:dyDescent="0.2">
      <c r="B2326" s="35" t="s">
        <v>4600</v>
      </c>
      <c r="C2326" s="16" t="s">
        <v>4601</v>
      </c>
      <c r="D2326" s="17">
        <v>85</v>
      </c>
      <c r="E2326" s="18" t="s">
        <v>25</v>
      </c>
      <c r="F2326" s="17">
        <v>83</v>
      </c>
      <c r="G2326" s="18" t="s">
        <v>25</v>
      </c>
      <c r="H2326" s="17">
        <v>79</v>
      </c>
      <c r="I2326" s="18" t="s">
        <v>25</v>
      </c>
      <c r="J2326" s="19">
        <v>1</v>
      </c>
      <c r="K2326" s="11"/>
      <c r="L2326" s="11">
        <f>D2326*K2326</f>
        <v>0</v>
      </c>
      <c r="M2326" s="11">
        <f>IF(49999&lt;$L$9,IF($L$9&lt;100000,F2326*K2326,0),0)</f>
        <v>0</v>
      </c>
      <c r="N2326" s="11">
        <f>IF($L$9&gt;100000,H2326*K2326,0)</f>
        <v>0</v>
      </c>
    </row>
    <row r="2327" spans="2:14" s="1" customFormat="1" ht="11.1" customHeight="1" outlineLevel="2" x14ac:dyDescent="0.2">
      <c r="B2327" s="35" t="s">
        <v>4602</v>
      </c>
      <c r="C2327" s="16" t="s">
        <v>4603</v>
      </c>
      <c r="D2327" s="17">
        <v>56</v>
      </c>
      <c r="E2327" s="18" t="s">
        <v>25</v>
      </c>
      <c r="F2327" s="17">
        <v>55</v>
      </c>
      <c r="G2327" s="18" t="s">
        <v>25</v>
      </c>
      <c r="H2327" s="17">
        <v>52</v>
      </c>
      <c r="I2327" s="18" t="s">
        <v>25</v>
      </c>
      <c r="J2327" s="21">
        <v>1790</v>
      </c>
      <c r="K2327" s="11"/>
      <c r="L2327" s="11">
        <f>D2327*K2327</f>
        <v>0</v>
      </c>
      <c r="M2327" s="11">
        <f>IF(49999&lt;$L$9,IF($L$9&lt;100000,F2327*K2327,0),0)</f>
        <v>0</v>
      </c>
      <c r="N2327" s="11">
        <f>IF($L$9&gt;100000,H2327*K2327,0)</f>
        <v>0</v>
      </c>
    </row>
    <row r="2328" spans="2:14" s="1" customFormat="1" ht="11.1" customHeight="1" outlineLevel="2" x14ac:dyDescent="0.2">
      <c r="B2328" s="35" t="s">
        <v>4604</v>
      </c>
      <c r="C2328" s="16" t="s">
        <v>4605</v>
      </c>
      <c r="D2328" s="17">
        <v>48</v>
      </c>
      <c r="E2328" s="18" t="s">
        <v>25</v>
      </c>
      <c r="F2328" s="17">
        <v>47</v>
      </c>
      <c r="G2328" s="18" t="s">
        <v>25</v>
      </c>
      <c r="H2328" s="17">
        <v>45</v>
      </c>
      <c r="I2328" s="18" t="s">
        <v>25</v>
      </c>
      <c r="J2328" s="19">
        <v>616</v>
      </c>
      <c r="K2328" s="11"/>
      <c r="L2328" s="11">
        <f>D2328*K2328</f>
        <v>0</v>
      </c>
      <c r="M2328" s="11">
        <f>IF(49999&lt;$L$9,IF($L$9&lt;100000,F2328*K2328,0),0)</f>
        <v>0</v>
      </c>
      <c r="N2328" s="11">
        <f>IF($L$9&gt;100000,H2328*K2328,0)</f>
        <v>0</v>
      </c>
    </row>
    <row r="2329" spans="2:14" s="1" customFormat="1" ht="11.1" customHeight="1" outlineLevel="2" x14ac:dyDescent="0.2">
      <c r="B2329" s="35" t="s">
        <v>4606</v>
      </c>
      <c r="C2329" s="16" t="s">
        <v>4607</v>
      </c>
      <c r="D2329" s="17">
        <v>52</v>
      </c>
      <c r="E2329" s="18" t="s">
        <v>25</v>
      </c>
      <c r="F2329" s="17">
        <v>50</v>
      </c>
      <c r="G2329" s="18" t="s">
        <v>25</v>
      </c>
      <c r="H2329" s="17">
        <v>48</v>
      </c>
      <c r="I2329" s="18" t="s">
        <v>25</v>
      </c>
      <c r="J2329" s="21">
        <v>1190</v>
      </c>
      <c r="K2329" s="11"/>
      <c r="L2329" s="11">
        <f>D2329*K2329</f>
        <v>0</v>
      </c>
      <c r="M2329" s="11">
        <f>IF(49999&lt;$L$9,IF($L$9&lt;100000,F2329*K2329,0),0)</f>
        <v>0</v>
      </c>
      <c r="N2329" s="11">
        <f>IF($L$9&gt;100000,H2329*K2329,0)</f>
        <v>0</v>
      </c>
    </row>
    <row r="2330" spans="2:14" s="1" customFormat="1" ht="21.95" customHeight="1" outlineLevel="2" x14ac:dyDescent="0.2">
      <c r="B2330" s="35" t="s">
        <v>4608</v>
      </c>
      <c r="C2330" s="16" t="s">
        <v>4609</v>
      </c>
      <c r="D2330" s="17">
        <v>143</v>
      </c>
      <c r="E2330" s="18" t="s">
        <v>25</v>
      </c>
      <c r="F2330" s="17">
        <v>126</v>
      </c>
      <c r="G2330" s="18" t="s">
        <v>25</v>
      </c>
      <c r="H2330" s="17">
        <v>120</v>
      </c>
      <c r="I2330" s="18" t="s">
        <v>25</v>
      </c>
      <c r="J2330" s="19">
        <v>188</v>
      </c>
      <c r="K2330" s="11"/>
      <c r="L2330" s="11">
        <f>D2330*K2330</f>
        <v>0</v>
      </c>
      <c r="M2330" s="11">
        <f>IF(49999&lt;$L$9,IF($L$9&lt;100000,F2330*K2330,0),0)</f>
        <v>0</v>
      </c>
      <c r="N2330" s="11">
        <f>IF($L$9&gt;100000,H2330*K2330,0)</f>
        <v>0</v>
      </c>
    </row>
    <row r="2331" spans="2:14" s="1" customFormat="1" ht="11.1" customHeight="1" outlineLevel="2" x14ac:dyDescent="0.2">
      <c r="B2331" s="35" t="s">
        <v>4610</v>
      </c>
      <c r="C2331" s="16" t="s">
        <v>4611</v>
      </c>
      <c r="D2331" s="17">
        <v>94</v>
      </c>
      <c r="E2331" s="18" t="s">
        <v>25</v>
      </c>
      <c r="F2331" s="17">
        <v>86</v>
      </c>
      <c r="G2331" s="18" t="s">
        <v>25</v>
      </c>
      <c r="H2331" s="17">
        <v>82</v>
      </c>
      <c r="I2331" s="18" t="s">
        <v>25</v>
      </c>
      <c r="J2331" s="19">
        <v>162</v>
      </c>
      <c r="K2331" s="11"/>
      <c r="L2331" s="11">
        <f>D2331*K2331</f>
        <v>0</v>
      </c>
      <c r="M2331" s="11">
        <f>IF(49999&lt;$L$9,IF($L$9&lt;100000,F2331*K2331,0),0)</f>
        <v>0</v>
      </c>
      <c r="N2331" s="11">
        <f>IF($L$9&gt;100000,H2331*K2331,0)</f>
        <v>0</v>
      </c>
    </row>
    <row r="2332" spans="2:14" s="1" customFormat="1" ht="11.1" customHeight="1" outlineLevel="2" x14ac:dyDescent="0.2">
      <c r="B2332" s="35" t="s">
        <v>4612</v>
      </c>
      <c r="C2332" s="16" t="s">
        <v>4613</v>
      </c>
      <c r="D2332" s="17">
        <v>52</v>
      </c>
      <c r="E2332" s="18" t="s">
        <v>25</v>
      </c>
      <c r="F2332" s="17">
        <v>50</v>
      </c>
      <c r="G2332" s="18" t="s">
        <v>25</v>
      </c>
      <c r="H2332" s="17">
        <v>48</v>
      </c>
      <c r="I2332" s="18" t="s">
        <v>25</v>
      </c>
      <c r="J2332" s="19">
        <v>720</v>
      </c>
      <c r="K2332" s="11"/>
      <c r="L2332" s="11">
        <f>D2332*K2332</f>
        <v>0</v>
      </c>
      <c r="M2332" s="11">
        <f>IF(49999&lt;$L$9,IF($L$9&lt;100000,F2332*K2332,0),0)</f>
        <v>0</v>
      </c>
      <c r="N2332" s="11">
        <f>IF($L$9&gt;100000,H2332*K2332,0)</f>
        <v>0</v>
      </c>
    </row>
    <row r="2333" spans="2:14" s="1" customFormat="1" ht="11.1" customHeight="1" outlineLevel="2" x14ac:dyDescent="0.2">
      <c r="B2333" s="35" t="s">
        <v>4614</v>
      </c>
      <c r="C2333" s="16" t="s">
        <v>4615</v>
      </c>
      <c r="D2333" s="17">
        <v>59</v>
      </c>
      <c r="E2333" s="18" t="s">
        <v>25</v>
      </c>
      <c r="F2333" s="17">
        <v>58</v>
      </c>
      <c r="G2333" s="18" t="s">
        <v>25</v>
      </c>
      <c r="H2333" s="17">
        <v>55</v>
      </c>
      <c r="I2333" s="18" t="s">
        <v>25</v>
      </c>
      <c r="J2333" s="19">
        <v>720</v>
      </c>
      <c r="K2333" s="11"/>
      <c r="L2333" s="11">
        <f>D2333*K2333</f>
        <v>0</v>
      </c>
      <c r="M2333" s="11">
        <f>IF(49999&lt;$L$9,IF($L$9&lt;100000,F2333*K2333,0),0)</f>
        <v>0</v>
      </c>
      <c r="N2333" s="11">
        <f>IF($L$9&gt;100000,H2333*K2333,0)</f>
        <v>0</v>
      </c>
    </row>
    <row r="2334" spans="2:14" s="1" customFormat="1" ht="21.95" customHeight="1" outlineLevel="2" x14ac:dyDescent="0.2">
      <c r="B2334" s="35" t="s">
        <v>4616</v>
      </c>
      <c r="C2334" s="16" t="s">
        <v>4617</v>
      </c>
      <c r="D2334" s="17">
        <v>68</v>
      </c>
      <c r="E2334" s="18" t="s">
        <v>25</v>
      </c>
      <c r="F2334" s="17">
        <v>65</v>
      </c>
      <c r="G2334" s="18" t="s">
        <v>25</v>
      </c>
      <c r="H2334" s="17">
        <v>61</v>
      </c>
      <c r="I2334" s="18" t="s">
        <v>25</v>
      </c>
      <c r="J2334" s="19">
        <v>515</v>
      </c>
      <c r="K2334" s="11"/>
      <c r="L2334" s="11">
        <f>D2334*K2334</f>
        <v>0</v>
      </c>
      <c r="M2334" s="11">
        <f>IF(49999&lt;$L$9,IF($L$9&lt;100000,F2334*K2334,0),0)</f>
        <v>0</v>
      </c>
      <c r="N2334" s="11">
        <f>IF($L$9&gt;100000,H2334*K2334,0)</f>
        <v>0</v>
      </c>
    </row>
    <row r="2335" spans="2:14" s="1" customFormat="1" ht="21.95" customHeight="1" outlineLevel="2" x14ac:dyDescent="0.2">
      <c r="B2335" s="35" t="s">
        <v>4618</v>
      </c>
      <c r="C2335" s="16" t="s">
        <v>4619</v>
      </c>
      <c r="D2335" s="17">
        <v>68</v>
      </c>
      <c r="E2335" s="18" t="s">
        <v>25</v>
      </c>
      <c r="F2335" s="17">
        <v>65</v>
      </c>
      <c r="G2335" s="18" t="s">
        <v>25</v>
      </c>
      <c r="H2335" s="17">
        <v>61</v>
      </c>
      <c r="I2335" s="18" t="s">
        <v>25</v>
      </c>
      <c r="J2335" s="19">
        <v>998</v>
      </c>
      <c r="K2335" s="11"/>
      <c r="L2335" s="11">
        <f>D2335*K2335</f>
        <v>0</v>
      </c>
      <c r="M2335" s="11">
        <f>IF(49999&lt;$L$9,IF($L$9&lt;100000,F2335*K2335,0),0)</f>
        <v>0</v>
      </c>
      <c r="N2335" s="11">
        <f>IF($L$9&gt;100000,H2335*K2335,0)</f>
        <v>0</v>
      </c>
    </row>
    <row r="2336" spans="2:14" s="1" customFormat="1" ht="11.1" customHeight="1" outlineLevel="2" x14ac:dyDescent="0.2">
      <c r="B2336" s="35" t="s">
        <v>4620</v>
      </c>
      <c r="C2336" s="16" t="s">
        <v>4621</v>
      </c>
      <c r="D2336" s="17">
        <v>52</v>
      </c>
      <c r="E2336" s="18" t="s">
        <v>25</v>
      </c>
      <c r="F2336" s="17">
        <v>50</v>
      </c>
      <c r="G2336" s="18" t="s">
        <v>25</v>
      </c>
      <c r="H2336" s="17">
        <v>47</v>
      </c>
      <c r="I2336" s="18" t="s">
        <v>25</v>
      </c>
      <c r="J2336" s="19">
        <v>706</v>
      </c>
      <c r="K2336" s="11"/>
      <c r="L2336" s="11">
        <f>D2336*K2336</f>
        <v>0</v>
      </c>
      <c r="M2336" s="11">
        <f>IF(49999&lt;$L$9,IF($L$9&lt;100000,F2336*K2336,0),0)</f>
        <v>0</v>
      </c>
      <c r="N2336" s="11">
        <f>IF($L$9&gt;100000,H2336*K2336,0)</f>
        <v>0</v>
      </c>
    </row>
    <row r="2337" spans="2:14" s="1" customFormat="1" ht="11.1" customHeight="1" outlineLevel="2" x14ac:dyDescent="0.2">
      <c r="B2337" s="35" t="s">
        <v>4622</v>
      </c>
      <c r="C2337" s="16" t="s">
        <v>4623</v>
      </c>
      <c r="D2337" s="17">
        <v>44</v>
      </c>
      <c r="E2337" s="18" t="s">
        <v>25</v>
      </c>
      <c r="F2337" s="17">
        <v>42</v>
      </c>
      <c r="G2337" s="18" t="s">
        <v>25</v>
      </c>
      <c r="H2337" s="17">
        <v>39</v>
      </c>
      <c r="I2337" s="18" t="s">
        <v>25</v>
      </c>
      <c r="J2337" s="19">
        <v>698</v>
      </c>
      <c r="K2337" s="11"/>
      <c r="L2337" s="11">
        <f>D2337*K2337</f>
        <v>0</v>
      </c>
      <c r="M2337" s="11">
        <f>IF(49999&lt;$L$9,IF($L$9&lt;100000,F2337*K2337,0),0)</f>
        <v>0</v>
      </c>
      <c r="N2337" s="11">
        <f>IF($L$9&gt;100000,H2337*K2337,0)</f>
        <v>0</v>
      </c>
    </row>
    <row r="2338" spans="2:14" s="1" customFormat="1" ht="11.1" customHeight="1" outlineLevel="2" x14ac:dyDescent="0.2">
      <c r="B2338" s="35" t="s">
        <v>4624</v>
      </c>
      <c r="C2338" s="16" t="s">
        <v>4625</v>
      </c>
      <c r="D2338" s="17">
        <v>39</v>
      </c>
      <c r="E2338" s="18" t="s">
        <v>25</v>
      </c>
      <c r="F2338" s="17">
        <v>37</v>
      </c>
      <c r="G2338" s="18" t="s">
        <v>25</v>
      </c>
      <c r="H2338" s="17">
        <v>35</v>
      </c>
      <c r="I2338" s="18" t="s">
        <v>25</v>
      </c>
      <c r="J2338" s="19">
        <v>554</v>
      </c>
      <c r="K2338" s="11"/>
      <c r="L2338" s="11">
        <f>D2338*K2338</f>
        <v>0</v>
      </c>
      <c r="M2338" s="11">
        <f>IF(49999&lt;$L$9,IF($L$9&lt;100000,F2338*K2338,0),0)</f>
        <v>0</v>
      </c>
      <c r="N2338" s="11">
        <f>IF($L$9&gt;100000,H2338*K2338,0)</f>
        <v>0</v>
      </c>
    </row>
    <row r="2339" spans="2:14" s="1" customFormat="1" ht="11.1" customHeight="1" outlineLevel="2" x14ac:dyDescent="0.2">
      <c r="B2339" s="35" t="s">
        <v>4626</v>
      </c>
      <c r="C2339" s="16" t="s">
        <v>4627</v>
      </c>
      <c r="D2339" s="17">
        <v>42</v>
      </c>
      <c r="E2339" s="18" t="s">
        <v>25</v>
      </c>
      <c r="F2339" s="17">
        <v>41</v>
      </c>
      <c r="G2339" s="18" t="s">
        <v>25</v>
      </c>
      <c r="H2339" s="17">
        <v>38</v>
      </c>
      <c r="I2339" s="18" t="s">
        <v>25</v>
      </c>
      <c r="J2339" s="19">
        <v>915</v>
      </c>
      <c r="K2339" s="11"/>
      <c r="L2339" s="11">
        <f>D2339*K2339</f>
        <v>0</v>
      </c>
      <c r="M2339" s="11">
        <f>IF(49999&lt;$L$9,IF($L$9&lt;100000,F2339*K2339,0),0)</f>
        <v>0</v>
      </c>
      <c r="N2339" s="11">
        <f>IF($L$9&gt;100000,H2339*K2339,0)</f>
        <v>0</v>
      </c>
    </row>
    <row r="2340" spans="2:14" s="1" customFormat="1" ht="11.1" customHeight="1" outlineLevel="2" x14ac:dyDescent="0.2">
      <c r="B2340" s="35" t="s">
        <v>4628</v>
      </c>
      <c r="C2340" s="16" t="s">
        <v>4629</v>
      </c>
      <c r="D2340" s="17">
        <v>46</v>
      </c>
      <c r="E2340" s="18" t="s">
        <v>25</v>
      </c>
      <c r="F2340" s="17">
        <v>44</v>
      </c>
      <c r="G2340" s="18" t="s">
        <v>25</v>
      </c>
      <c r="H2340" s="17">
        <v>41</v>
      </c>
      <c r="I2340" s="18" t="s">
        <v>25</v>
      </c>
      <c r="J2340" s="19">
        <v>931</v>
      </c>
      <c r="K2340" s="11"/>
      <c r="L2340" s="11">
        <f>D2340*K2340</f>
        <v>0</v>
      </c>
      <c r="M2340" s="11">
        <f>IF(49999&lt;$L$9,IF($L$9&lt;100000,F2340*K2340,0),0)</f>
        <v>0</v>
      </c>
      <c r="N2340" s="11">
        <f>IF($L$9&gt;100000,H2340*K2340,0)</f>
        <v>0</v>
      </c>
    </row>
    <row r="2341" spans="2:14" s="1" customFormat="1" ht="11.1" customHeight="1" outlineLevel="2" x14ac:dyDescent="0.2">
      <c r="B2341" s="35" t="s">
        <v>4630</v>
      </c>
      <c r="C2341" s="16" t="s">
        <v>4631</v>
      </c>
      <c r="D2341" s="17">
        <v>46</v>
      </c>
      <c r="E2341" s="18" t="s">
        <v>25</v>
      </c>
      <c r="F2341" s="17">
        <v>44</v>
      </c>
      <c r="G2341" s="18" t="s">
        <v>25</v>
      </c>
      <c r="H2341" s="17">
        <v>41</v>
      </c>
      <c r="I2341" s="18" t="s">
        <v>25</v>
      </c>
      <c r="J2341" s="19">
        <v>850</v>
      </c>
      <c r="K2341" s="11"/>
      <c r="L2341" s="11">
        <f>D2341*K2341</f>
        <v>0</v>
      </c>
      <c r="M2341" s="11">
        <f>IF(49999&lt;$L$9,IF($L$9&lt;100000,F2341*K2341,0),0)</f>
        <v>0</v>
      </c>
      <c r="N2341" s="11">
        <f>IF($L$9&gt;100000,H2341*K2341,0)</f>
        <v>0</v>
      </c>
    </row>
    <row r="2342" spans="2:14" s="1" customFormat="1" ht="21.95" customHeight="1" outlineLevel="2" x14ac:dyDescent="0.2">
      <c r="B2342" s="35" t="s">
        <v>4632</v>
      </c>
      <c r="C2342" s="16" t="s">
        <v>4633</v>
      </c>
      <c r="D2342" s="17">
        <v>77</v>
      </c>
      <c r="E2342" s="18" t="s">
        <v>25</v>
      </c>
      <c r="F2342" s="17">
        <v>74</v>
      </c>
      <c r="G2342" s="18" t="s">
        <v>25</v>
      </c>
      <c r="H2342" s="17">
        <v>69</v>
      </c>
      <c r="I2342" s="18" t="s">
        <v>25</v>
      </c>
      <c r="J2342" s="19">
        <v>690</v>
      </c>
      <c r="K2342" s="11"/>
      <c r="L2342" s="11">
        <f>D2342*K2342</f>
        <v>0</v>
      </c>
      <c r="M2342" s="11">
        <f>IF(49999&lt;$L$9,IF($L$9&lt;100000,F2342*K2342,0),0)</f>
        <v>0</v>
      </c>
      <c r="N2342" s="11">
        <f>IF($L$9&gt;100000,H2342*K2342,0)</f>
        <v>0</v>
      </c>
    </row>
    <row r="2343" spans="2:14" s="1" customFormat="1" ht="21.95" customHeight="1" outlineLevel="2" x14ac:dyDescent="0.2">
      <c r="B2343" s="35" t="s">
        <v>4634</v>
      </c>
      <c r="C2343" s="16" t="s">
        <v>4635</v>
      </c>
      <c r="D2343" s="17">
        <v>77</v>
      </c>
      <c r="E2343" s="18" t="s">
        <v>25</v>
      </c>
      <c r="F2343" s="17">
        <v>74</v>
      </c>
      <c r="G2343" s="18" t="s">
        <v>25</v>
      </c>
      <c r="H2343" s="17">
        <v>69</v>
      </c>
      <c r="I2343" s="18" t="s">
        <v>25</v>
      </c>
      <c r="J2343" s="19">
        <v>518</v>
      </c>
      <c r="K2343" s="11"/>
      <c r="L2343" s="11">
        <f>D2343*K2343</f>
        <v>0</v>
      </c>
      <c r="M2343" s="11">
        <f>IF(49999&lt;$L$9,IF($L$9&lt;100000,F2343*K2343,0),0)</f>
        <v>0</v>
      </c>
      <c r="N2343" s="11">
        <f>IF($L$9&gt;100000,H2343*K2343,0)</f>
        <v>0</v>
      </c>
    </row>
    <row r="2344" spans="2:14" s="1" customFormat="1" ht="11.1" customHeight="1" outlineLevel="2" x14ac:dyDescent="0.2">
      <c r="B2344" s="35" t="s">
        <v>4636</v>
      </c>
      <c r="C2344" s="16" t="s">
        <v>4637</v>
      </c>
      <c r="D2344" s="17">
        <v>52</v>
      </c>
      <c r="E2344" s="18" t="s">
        <v>25</v>
      </c>
      <c r="F2344" s="17">
        <v>51</v>
      </c>
      <c r="G2344" s="18" t="s">
        <v>25</v>
      </c>
      <c r="H2344" s="17">
        <v>49</v>
      </c>
      <c r="I2344" s="18" t="s">
        <v>25</v>
      </c>
      <c r="J2344" s="19">
        <v>540</v>
      </c>
      <c r="K2344" s="11"/>
      <c r="L2344" s="11">
        <f>D2344*K2344</f>
        <v>0</v>
      </c>
      <c r="M2344" s="11">
        <f>IF(49999&lt;$L$9,IF($L$9&lt;100000,F2344*K2344,0),0)</f>
        <v>0</v>
      </c>
      <c r="N2344" s="11">
        <f>IF($L$9&gt;100000,H2344*K2344,0)</f>
        <v>0</v>
      </c>
    </row>
    <row r="2345" spans="2:14" s="1" customFormat="1" ht="11.1" customHeight="1" outlineLevel="2" x14ac:dyDescent="0.2">
      <c r="B2345" s="35" t="s">
        <v>4638</v>
      </c>
      <c r="C2345" s="16" t="s">
        <v>4639</v>
      </c>
      <c r="D2345" s="17">
        <v>52</v>
      </c>
      <c r="E2345" s="18" t="s">
        <v>25</v>
      </c>
      <c r="F2345" s="17">
        <v>51</v>
      </c>
      <c r="G2345" s="18" t="s">
        <v>25</v>
      </c>
      <c r="H2345" s="17">
        <v>49</v>
      </c>
      <c r="I2345" s="18" t="s">
        <v>25</v>
      </c>
      <c r="J2345" s="19">
        <v>825</v>
      </c>
      <c r="K2345" s="11"/>
      <c r="L2345" s="11">
        <f>D2345*K2345</f>
        <v>0</v>
      </c>
      <c r="M2345" s="11">
        <f>IF(49999&lt;$L$9,IF($L$9&lt;100000,F2345*K2345,0),0)</f>
        <v>0</v>
      </c>
      <c r="N2345" s="11">
        <f>IF($L$9&gt;100000,H2345*K2345,0)</f>
        <v>0</v>
      </c>
    </row>
    <row r="2346" spans="2:14" s="1" customFormat="1" ht="21.95" customHeight="1" outlineLevel="2" x14ac:dyDescent="0.2">
      <c r="B2346" s="35" t="s">
        <v>4640</v>
      </c>
      <c r="C2346" s="16" t="s">
        <v>4641</v>
      </c>
      <c r="D2346" s="17">
        <v>81</v>
      </c>
      <c r="E2346" s="18" t="s">
        <v>25</v>
      </c>
      <c r="F2346" s="17">
        <v>79</v>
      </c>
      <c r="G2346" s="18" t="s">
        <v>25</v>
      </c>
      <c r="H2346" s="17">
        <v>75</v>
      </c>
      <c r="I2346" s="18" t="s">
        <v>25</v>
      </c>
      <c r="J2346" s="19">
        <v>598</v>
      </c>
      <c r="K2346" s="11"/>
      <c r="L2346" s="11">
        <f>D2346*K2346</f>
        <v>0</v>
      </c>
      <c r="M2346" s="11">
        <f>IF(49999&lt;$L$9,IF($L$9&lt;100000,F2346*K2346,0),0)</f>
        <v>0</v>
      </c>
      <c r="N2346" s="11">
        <f>IF($L$9&gt;100000,H2346*K2346,0)</f>
        <v>0</v>
      </c>
    </row>
    <row r="2347" spans="2:14" s="1" customFormat="1" ht="21.95" customHeight="1" outlineLevel="2" x14ac:dyDescent="0.2">
      <c r="B2347" s="35" t="s">
        <v>4642</v>
      </c>
      <c r="C2347" s="16" t="s">
        <v>4643</v>
      </c>
      <c r="D2347" s="17">
        <v>81</v>
      </c>
      <c r="E2347" s="18" t="s">
        <v>25</v>
      </c>
      <c r="F2347" s="17">
        <v>79</v>
      </c>
      <c r="G2347" s="18" t="s">
        <v>25</v>
      </c>
      <c r="H2347" s="17">
        <v>75</v>
      </c>
      <c r="I2347" s="18" t="s">
        <v>25</v>
      </c>
      <c r="J2347" s="19">
        <v>643</v>
      </c>
      <c r="K2347" s="11"/>
      <c r="L2347" s="11">
        <f>D2347*K2347</f>
        <v>0</v>
      </c>
      <c r="M2347" s="11">
        <f>IF(49999&lt;$L$9,IF($L$9&lt;100000,F2347*K2347,0),0)</f>
        <v>0</v>
      </c>
      <c r="N2347" s="11">
        <f>IF($L$9&gt;100000,H2347*K2347,0)</f>
        <v>0</v>
      </c>
    </row>
    <row r="2348" spans="2:14" s="1" customFormat="1" ht="21.95" customHeight="1" outlineLevel="2" x14ac:dyDescent="0.2">
      <c r="B2348" s="35" t="s">
        <v>4644</v>
      </c>
      <c r="C2348" s="16" t="s">
        <v>4645</v>
      </c>
      <c r="D2348" s="17">
        <v>73</v>
      </c>
      <c r="E2348" s="18" t="s">
        <v>25</v>
      </c>
      <c r="F2348" s="17">
        <v>64</v>
      </c>
      <c r="G2348" s="18" t="s">
        <v>25</v>
      </c>
      <c r="H2348" s="17">
        <v>60.5</v>
      </c>
      <c r="I2348" s="18" t="s">
        <v>25</v>
      </c>
      <c r="J2348" s="19">
        <v>314</v>
      </c>
      <c r="K2348" s="11"/>
      <c r="L2348" s="11">
        <f>D2348*K2348</f>
        <v>0</v>
      </c>
      <c r="M2348" s="11">
        <f>IF(49999&lt;$L$9,IF($L$9&lt;100000,F2348*K2348,0),0)</f>
        <v>0</v>
      </c>
      <c r="N2348" s="11">
        <f>IF($L$9&gt;100000,H2348*K2348,0)</f>
        <v>0</v>
      </c>
    </row>
    <row r="2349" spans="2:14" s="1" customFormat="1" ht="21.95" customHeight="1" outlineLevel="2" x14ac:dyDescent="0.2">
      <c r="B2349" s="35" t="s">
        <v>4646</v>
      </c>
      <c r="C2349" s="16" t="s">
        <v>4647</v>
      </c>
      <c r="D2349" s="17">
        <v>73</v>
      </c>
      <c r="E2349" s="18" t="s">
        <v>25</v>
      </c>
      <c r="F2349" s="17">
        <v>71</v>
      </c>
      <c r="G2349" s="18" t="s">
        <v>25</v>
      </c>
      <c r="H2349" s="17">
        <v>68</v>
      </c>
      <c r="I2349" s="18" t="s">
        <v>25</v>
      </c>
      <c r="J2349" s="19">
        <v>683</v>
      </c>
      <c r="K2349" s="11"/>
      <c r="L2349" s="11">
        <f>D2349*K2349</f>
        <v>0</v>
      </c>
      <c r="M2349" s="11">
        <f>IF(49999&lt;$L$9,IF($L$9&lt;100000,F2349*K2349,0),0)</f>
        <v>0</v>
      </c>
      <c r="N2349" s="11">
        <f>IF($L$9&gt;100000,H2349*K2349,0)</f>
        <v>0</v>
      </c>
    </row>
    <row r="2350" spans="2:14" s="1" customFormat="1" ht="21.95" customHeight="1" outlineLevel="2" x14ac:dyDescent="0.2">
      <c r="B2350" s="35" t="s">
        <v>4648</v>
      </c>
      <c r="C2350" s="16" t="s">
        <v>4649</v>
      </c>
      <c r="D2350" s="17">
        <v>82</v>
      </c>
      <c r="E2350" s="18" t="s">
        <v>25</v>
      </c>
      <c r="F2350" s="17">
        <v>80</v>
      </c>
      <c r="G2350" s="18" t="s">
        <v>25</v>
      </c>
      <c r="H2350" s="17">
        <v>76</v>
      </c>
      <c r="I2350" s="18" t="s">
        <v>25</v>
      </c>
      <c r="J2350" s="19">
        <v>487</v>
      </c>
      <c r="K2350" s="11"/>
      <c r="L2350" s="11">
        <f>D2350*K2350</f>
        <v>0</v>
      </c>
      <c r="M2350" s="11">
        <f>IF(49999&lt;$L$9,IF($L$9&lt;100000,F2350*K2350,0),0)</f>
        <v>0</v>
      </c>
      <c r="N2350" s="11">
        <f>IF($L$9&gt;100000,H2350*K2350,0)</f>
        <v>0</v>
      </c>
    </row>
    <row r="2351" spans="2:14" s="1" customFormat="1" ht="21.95" customHeight="1" outlineLevel="2" x14ac:dyDescent="0.2">
      <c r="B2351" s="35" t="s">
        <v>4650</v>
      </c>
      <c r="C2351" s="16" t="s">
        <v>4651</v>
      </c>
      <c r="D2351" s="17">
        <v>82</v>
      </c>
      <c r="E2351" s="18" t="s">
        <v>25</v>
      </c>
      <c r="F2351" s="17">
        <v>80</v>
      </c>
      <c r="G2351" s="18" t="s">
        <v>25</v>
      </c>
      <c r="H2351" s="17">
        <v>76</v>
      </c>
      <c r="I2351" s="18" t="s">
        <v>25</v>
      </c>
      <c r="J2351" s="19">
        <v>557</v>
      </c>
      <c r="K2351" s="11"/>
      <c r="L2351" s="11">
        <f>D2351*K2351</f>
        <v>0</v>
      </c>
      <c r="M2351" s="11">
        <f>IF(49999&lt;$L$9,IF($L$9&lt;100000,F2351*K2351,0),0)</f>
        <v>0</v>
      </c>
      <c r="N2351" s="11">
        <f>IF($L$9&gt;100000,H2351*K2351,0)</f>
        <v>0</v>
      </c>
    </row>
    <row r="2352" spans="2:14" s="1" customFormat="1" ht="21.95" customHeight="1" outlineLevel="2" x14ac:dyDescent="0.2">
      <c r="B2352" s="35" t="s">
        <v>4652</v>
      </c>
      <c r="C2352" s="16" t="s">
        <v>4653</v>
      </c>
      <c r="D2352" s="17">
        <v>236</v>
      </c>
      <c r="E2352" s="18" t="s">
        <v>25</v>
      </c>
      <c r="F2352" s="17">
        <v>232</v>
      </c>
      <c r="G2352" s="18" t="s">
        <v>25</v>
      </c>
      <c r="H2352" s="17">
        <v>211</v>
      </c>
      <c r="I2352" s="18" t="s">
        <v>25</v>
      </c>
      <c r="J2352" s="19">
        <v>192</v>
      </c>
      <c r="K2352" s="11"/>
      <c r="L2352" s="11">
        <f>D2352*K2352</f>
        <v>0</v>
      </c>
      <c r="M2352" s="11">
        <f>IF(49999&lt;$L$9,IF($L$9&lt;100000,F2352*K2352,0),0)</f>
        <v>0</v>
      </c>
      <c r="N2352" s="11">
        <f>IF($L$9&gt;100000,H2352*K2352,0)</f>
        <v>0</v>
      </c>
    </row>
    <row r="2353" spans="2:14" s="1" customFormat="1" ht="11.1" customHeight="1" outlineLevel="2" x14ac:dyDescent="0.2">
      <c r="B2353" s="35" t="s">
        <v>4654</v>
      </c>
      <c r="C2353" s="16" t="s">
        <v>4655</v>
      </c>
      <c r="D2353" s="17">
        <v>271</v>
      </c>
      <c r="E2353" s="18" t="s">
        <v>25</v>
      </c>
      <c r="F2353" s="17">
        <v>265</v>
      </c>
      <c r="G2353" s="18" t="s">
        <v>25</v>
      </c>
      <c r="H2353" s="17">
        <v>241.5</v>
      </c>
      <c r="I2353" s="18" t="s">
        <v>25</v>
      </c>
      <c r="J2353" s="19">
        <v>19</v>
      </c>
      <c r="K2353" s="11"/>
      <c r="L2353" s="11">
        <f>D2353*K2353</f>
        <v>0</v>
      </c>
      <c r="M2353" s="11">
        <f>IF(49999&lt;$L$9,IF($L$9&lt;100000,F2353*K2353,0),0)</f>
        <v>0</v>
      </c>
      <c r="N2353" s="11">
        <f>IF($L$9&gt;100000,H2353*K2353,0)</f>
        <v>0</v>
      </c>
    </row>
    <row r="2354" spans="2:14" s="1" customFormat="1" ht="21.95" customHeight="1" outlineLevel="2" x14ac:dyDescent="0.2">
      <c r="B2354" s="35" t="s">
        <v>4656</v>
      </c>
      <c r="C2354" s="16" t="s">
        <v>4657</v>
      </c>
      <c r="D2354" s="17">
        <v>249</v>
      </c>
      <c r="E2354" s="18" t="s">
        <v>25</v>
      </c>
      <c r="F2354" s="17">
        <v>238</v>
      </c>
      <c r="G2354" s="18" t="s">
        <v>25</v>
      </c>
      <c r="H2354" s="17">
        <v>222.5</v>
      </c>
      <c r="I2354" s="18" t="s">
        <v>25</v>
      </c>
      <c r="J2354" s="19">
        <v>68</v>
      </c>
      <c r="K2354" s="11"/>
      <c r="L2354" s="11">
        <f>D2354*K2354</f>
        <v>0</v>
      </c>
      <c r="M2354" s="11">
        <f>IF(49999&lt;$L$9,IF($L$9&lt;100000,F2354*K2354,0),0)</f>
        <v>0</v>
      </c>
      <c r="N2354" s="11">
        <f>IF($L$9&gt;100000,H2354*K2354,0)</f>
        <v>0</v>
      </c>
    </row>
    <row r="2355" spans="2:14" s="1" customFormat="1" ht="21.95" customHeight="1" outlineLevel="2" x14ac:dyDescent="0.2">
      <c r="B2355" s="35" t="s">
        <v>4658</v>
      </c>
      <c r="C2355" s="16" t="s">
        <v>4659</v>
      </c>
      <c r="D2355" s="17">
        <v>154</v>
      </c>
      <c r="E2355" s="18" t="s">
        <v>25</v>
      </c>
      <c r="F2355" s="17">
        <v>150</v>
      </c>
      <c r="G2355" s="18" t="s">
        <v>25</v>
      </c>
      <c r="H2355" s="17">
        <v>141.5</v>
      </c>
      <c r="I2355" s="18" t="s">
        <v>25</v>
      </c>
      <c r="J2355" s="19">
        <v>923</v>
      </c>
      <c r="K2355" s="11"/>
      <c r="L2355" s="11">
        <f>D2355*K2355</f>
        <v>0</v>
      </c>
      <c r="M2355" s="11">
        <f>IF(49999&lt;$L$9,IF($L$9&lt;100000,F2355*K2355,0),0)</f>
        <v>0</v>
      </c>
      <c r="N2355" s="11">
        <f>IF($L$9&gt;100000,H2355*K2355,0)</f>
        <v>0</v>
      </c>
    </row>
    <row r="2356" spans="2:14" s="1" customFormat="1" ht="11.1" customHeight="1" outlineLevel="2" x14ac:dyDescent="0.2">
      <c r="B2356" s="35" t="s">
        <v>4660</v>
      </c>
      <c r="C2356" s="16" t="s">
        <v>4661</v>
      </c>
      <c r="D2356" s="17">
        <v>58</v>
      </c>
      <c r="E2356" s="18" t="s">
        <v>25</v>
      </c>
      <c r="F2356" s="17">
        <v>56</v>
      </c>
      <c r="G2356" s="18" t="s">
        <v>25</v>
      </c>
      <c r="H2356" s="17">
        <v>52</v>
      </c>
      <c r="I2356" s="18" t="s">
        <v>25</v>
      </c>
      <c r="J2356" s="21">
        <v>1347</v>
      </c>
      <c r="K2356" s="11"/>
      <c r="L2356" s="11">
        <f>D2356*K2356</f>
        <v>0</v>
      </c>
      <c r="M2356" s="11">
        <f>IF(49999&lt;$L$9,IF($L$9&lt;100000,F2356*K2356,0),0)</f>
        <v>0</v>
      </c>
      <c r="N2356" s="11">
        <f>IF($L$9&gt;100000,H2356*K2356,0)</f>
        <v>0</v>
      </c>
    </row>
    <row r="2357" spans="2:14" s="1" customFormat="1" ht="11.1" customHeight="1" outlineLevel="2" x14ac:dyDescent="0.2">
      <c r="B2357" s="35" t="s">
        <v>4662</v>
      </c>
      <c r="C2357" s="16" t="s">
        <v>4663</v>
      </c>
      <c r="D2357" s="17">
        <v>58</v>
      </c>
      <c r="E2357" s="18" t="s">
        <v>25</v>
      </c>
      <c r="F2357" s="17">
        <v>56</v>
      </c>
      <c r="G2357" s="18" t="s">
        <v>25</v>
      </c>
      <c r="H2357" s="17">
        <v>52</v>
      </c>
      <c r="I2357" s="18" t="s">
        <v>25</v>
      </c>
      <c r="J2357" s="19">
        <v>920</v>
      </c>
      <c r="K2357" s="11"/>
      <c r="L2357" s="11">
        <f>D2357*K2357</f>
        <v>0</v>
      </c>
      <c r="M2357" s="11">
        <f>IF(49999&lt;$L$9,IF($L$9&lt;100000,F2357*K2357,0),0)</f>
        <v>0</v>
      </c>
      <c r="N2357" s="11">
        <f>IF($L$9&gt;100000,H2357*K2357,0)</f>
        <v>0</v>
      </c>
    </row>
    <row r="2358" spans="2:14" s="1" customFormat="1" ht="11.1" customHeight="1" outlineLevel="2" x14ac:dyDescent="0.2">
      <c r="B2358" s="35" t="s">
        <v>4664</v>
      </c>
      <c r="C2358" s="16" t="s">
        <v>4665</v>
      </c>
      <c r="D2358" s="17">
        <v>98</v>
      </c>
      <c r="E2358" s="18" t="s">
        <v>25</v>
      </c>
      <c r="F2358" s="17">
        <v>95</v>
      </c>
      <c r="G2358" s="18" t="s">
        <v>25</v>
      </c>
      <c r="H2358" s="17">
        <v>89</v>
      </c>
      <c r="I2358" s="18" t="s">
        <v>25</v>
      </c>
      <c r="J2358" s="19">
        <v>882</v>
      </c>
      <c r="K2358" s="11"/>
      <c r="L2358" s="11">
        <f>D2358*K2358</f>
        <v>0</v>
      </c>
      <c r="M2358" s="11">
        <f>IF(49999&lt;$L$9,IF($L$9&lt;100000,F2358*K2358,0),0)</f>
        <v>0</v>
      </c>
      <c r="N2358" s="11">
        <f>IF($L$9&gt;100000,H2358*K2358,0)</f>
        <v>0</v>
      </c>
    </row>
    <row r="2359" spans="2:14" s="1" customFormat="1" ht="11.1" customHeight="1" outlineLevel="2" x14ac:dyDescent="0.2">
      <c r="B2359" s="35" t="s">
        <v>4666</v>
      </c>
      <c r="C2359" s="16" t="s">
        <v>4667</v>
      </c>
      <c r="D2359" s="17">
        <v>98</v>
      </c>
      <c r="E2359" s="18" t="s">
        <v>25</v>
      </c>
      <c r="F2359" s="17">
        <v>96</v>
      </c>
      <c r="G2359" s="18" t="s">
        <v>25</v>
      </c>
      <c r="H2359" s="17">
        <v>89.5</v>
      </c>
      <c r="I2359" s="18" t="s">
        <v>25</v>
      </c>
      <c r="J2359" s="21">
        <v>1009</v>
      </c>
      <c r="K2359" s="11"/>
      <c r="L2359" s="11">
        <f>D2359*K2359</f>
        <v>0</v>
      </c>
      <c r="M2359" s="11">
        <f>IF(49999&lt;$L$9,IF($L$9&lt;100000,F2359*K2359,0),0)</f>
        <v>0</v>
      </c>
      <c r="N2359" s="11">
        <f>IF($L$9&gt;100000,H2359*K2359,0)</f>
        <v>0</v>
      </c>
    </row>
    <row r="2360" spans="2:14" s="1" customFormat="1" ht="21.95" customHeight="1" outlineLevel="2" x14ac:dyDescent="0.2">
      <c r="B2360" s="35" t="s">
        <v>4668</v>
      </c>
      <c r="C2360" s="16" t="s">
        <v>4669</v>
      </c>
      <c r="D2360" s="17">
        <v>92</v>
      </c>
      <c r="E2360" s="18" t="s">
        <v>25</v>
      </c>
      <c r="F2360" s="17">
        <v>88</v>
      </c>
      <c r="G2360" s="18" t="s">
        <v>25</v>
      </c>
      <c r="H2360" s="17">
        <v>80</v>
      </c>
      <c r="I2360" s="18" t="s">
        <v>25</v>
      </c>
      <c r="J2360" s="19">
        <v>73</v>
      </c>
      <c r="K2360" s="11"/>
      <c r="L2360" s="11">
        <f>D2360*K2360</f>
        <v>0</v>
      </c>
      <c r="M2360" s="11">
        <f>IF(49999&lt;$L$9,IF($L$9&lt;100000,F2360*K2360,0),0)</f>
        <v>0</v>
      </c>
      <c r="N2360" s="11">
        <f>IF($L$9&gt;100000,H2360*K2360,0)</f>
        <v>0</v>
      </c>
    </row>
    <row r="2361" spans="2:14" s="1" customFormat="1" ht="11.1" customHeight="1" outlineLevel="2" x14ac:dyDescent="0.2">
      <c r="B2361" s="35" t="s">
        <v>4670</v>
      </c>
      <c r="C2361" s="16" t="s">
        <v>4671</v>
      </c>
      <c r="D2361" s="17">
        <v>51</v>
      </c>
      <c r="E2361" s="18" t="s">
        <v>25</v>
      </c>
      <c r="F2361" s="17">
        <v>49</v>
      </c>
      <c r="G2361" s="18" t="s">
        <v>25</v>
      </c>
      <c r="H2361" s="17">
        <v>46</v>
      </c>
      <c r="I2361" s="18" t="s">
        <v>25</v>
      </c>
      <c r="J2361" s="19">
        <v>40</v>
      </c>
      <c r="K2361" s="11"/>
      <c r="L2361" s="11">
        <f>D2361*K2361</f>
        <v>0</v>
      </c>
      <c r="M2361" s="11">
        <f>IF(49999&lt;$L$9,IF($L$9&lt;100000,F2361*K2361,0),0)</f>
        <v>0</v>
      </c>
      <c r="N2361" s="11">
        <f>IF($L$9&gt;100000,H2361*K2361,0)</f>
        <v>0</v>
      </c>
    </row>
    <row r="2362" spans="2:14" s="1" customFormat="1" ht="11.1" customHeight="1" outlineLevel="2" x14ac:dyDescent="0.2">
      <c r="B2362" s="35" t="s">
        <v>4672</v>
      </c>
      <c r="C2362" s="16" t="s">
        <v>4673</v>
      </c>
      <c r="D2362" s="17">
        <v>51</v>
      </c>
      <c r="E2362" s="18" t="s">
        <v>25</v>
      </c>
      <c r="F2362" s="17">
        <v>49</v>
      </c>
      <c r="G2362" s="18" t="s">
        <v>25</v>
      </c>
      <c r="H2362" s="17">
        <v>46</v>
      </c>
      <c r="I2362" s="18" t="s">
        <v>25</v>
      </c>
      <c r="J2362" s="19">
        <v>201</v>
      </c>
      <c r="K2362" s="11"/>
      <c r="L2362" s="11">
        <f>D2362*K2362</f>
        <v>0</v>
      </c>
      <c r="M2362" s="11">
        <f>IF(49999&lt;$L$9,IF($L$9&lt;100000,F2362*K2362,0),0)</f>
        <v>0</v>
      </c>
      <c r="N2362" s="11">
        <f>IF($L$9&gt;100000,H2362*K2362,0)</f>
        <v>0</v>
      </c>
    </row>
    <row r="2363" spans="2:14" s="1" customFormat="1" ht="11.1" customHeight="1" outlineLevel="2" x14ac:dyDescent="0.2">
      <c r="B2363" s="35" t="s">
        <v>4674</v>
      </c>
      <c r="C2363" s="16" t="s">
        <v>4675</v>
      </c>
      <c r="D2363" s="17">
        <v>58</v>
      </c>
      <c r="E2363" s="18" t="s">
        <v>25</v>
      </c>
      <c r="F2363" s="17">
        <v>56</v>
      </c>
      <c r="G2363" s="18" t="s">
        <v>25</v>
      </c>
      <c r="H2363" s="17">
        <v>51.5</v>
      </c>
      <c r="I2363" s="18" t="s">
        <v>25</v>
      </c>
      <c r="J2363" s="21">
        <v>1016</v>
      </c>
      <c r="K2363" s="11"/>
      <c r="L2363" s="11">
        <f>D2363*K2363</f>
        <v>0</v>
      </c>
      <c r="M2363" s="11">
        <f>IF(49999&lt;$L$9,IF($L$9&lt;100000,F2363*K2363,0),0)</f>
        <v>0</v>
      </c>
      <c r="N2363" s="11">
        <f>IF($L$9&gt;100000,H2363*K2363,0)</f>
        <v>0</v>
      </c>
    </row>
    <row r="2364" spans="2:14" s="1" customFormat="1" ht="11.1" customHeight="1" outlineLevel="2" x14ac:dyDescent="0.2">
      <c r="B2364" s="35" t="s">
        <v>4676</v>
      </c>
      <c r="C2364" s="16" t="s">
        <v>4677</v>
      </c>
      <c r="D2364" s="17">
        <v>50</v>
      </c>
      <c r="E2364" s="18" t="s">
        <v>25</v>
      </c>
      <c r="F2364" s="17">
        <v>49</v>
      </c>
      <c r="G2364" s="18" t="s">
        <v>25</v>
      </c>
      <c r="H2364" s="17">
        <v>45</v>
      </c>
      <c r="I2364" s="18" t="s">
        <v>25</v>
      </c>
      <c r="J2364" s="19">
        <v>472</v>
      </c>
      <c r="K2364" s="11"/>
      <c r="L2364" s="11">
        <f>D2364*K2364</f>
        <v>0</v>
      </c>
      <c r="M2364" s="11">
        <f>IF(49999&lt;$L$9,IF($L$9&lt;100000,F2364*K2364,0),0)</f>
        <v>0</v>
      </c>
      <c r="N2364" s="11">
        <f>IF($L$9&gt;100000,H2364*K2364,0)</f>
        <v>0</v>
      </c>
    </row>
    <row r="2365" spans="2:14" s="1" customFormat="1" ht="11.1" customHeight="1" outlineLevel="2" x14ac:dyDescent="0.2">
      <c r="B2365" s="35" t="s">
        <v>4678</v>
      </c>
      <c r="C2365" s="16" t="s">
        <v>4679</v>
      </c>
      <c r="D2365" s="17">
        <v>43</v>
      </c>
      <c r="E2365" s="18" t="s">
        <v>25</v>
      </c>
      <c r="F2365" s="17">
        <v>41</v>
      </c>
      <c r="G2365" s="18" t="s">
        <v>25</v>
      </c>
      <c r="H2365" s="17">
        <v>38</v>
      </c>
      <c r="I2365" s="18" t="s">
        <v>25</v>
      </c>
      <c r="J2365" s="19">
        <v>923</v>
      </c>
      <c r="K2365" s="11"/>
      <c r="L2365" s="11">
        <f>D2365*K2365</f>
        <v>0</v>
      </c>
      <c r="M2365" s="11">
        <f>IF(49999&lt;$L$9,IF($L$9&lt;100000,F2365*K2365,0),0)</f>
        <v>0</v>
      </c>
      <c r="N2365" s="11">
        <f>IF($L$9&gt;100000,H2365*K2365,0)</f>
        <v>0</v>
      </c>
    </row>
    <row r="2366" spans="2:14" s="1" customFormat="1" ht="11.1" customHeight="1" outlineLevel="2" x14ac:dyDescent="0.2">
      <c r="B2366" s="35" t="s">
        <v>4680</v>
      </c>
      <c r="C2366" s="16" t="s">
        <v>4681</v>
      </c>
      <c r="D2366" s="17">
        <v>46</v>
      </c>
      <c r="E2366" s="18" t="s">
        <v>25</v>
      </c>
      <c r="F2366" s="17">
        <v>44</v>
      </c>
      <c r="G2366" s="18" t="s">
        <v>25</v>
      </c>
      <c r="H2366" s="17">
        <v>41</v>
      </c>
      <c r="I2366" s="18" t="s">
        <v>25</v>
      </c>
      <c r="J2366" s="19">
        <v>999</v>
      </c>
      <c r="K2366" s="11"/>
      <c r="L2366" s="11">
        <f>D2366*K2366</f>
        <v>0</v>
      </c>
      <c r="M2366" s="11">
        <f>IF(49999&lt;$L$9,IF($L$9&lt;100000,F2366*K2366,0),0)</f>
        <v>0</v>
      </c>
      <c r="N2366" s="11">
        <f>IF($L$9&gt;100000,H2366*K2366,0)</f>
        <v>0</v>
      </c>
    </row>
    <row r="2367" spans="2:14" s="1" customFormat="1" ht="11.1" customHeight="1" outlineLevel="2" x14ac:dyDescent="0.2">
      <c r="B2367" s="35" t="s">
        <v>4682</v>
      </c>
      <c r="C2367" s="16" t="s">
        <v>4683</v>
      </c>
      <c r="D2367" s="17">
        <v>50</v>
      </c>
      <c r="E2367" s="18" t="s">
        <v>25</v>
      </c>
      <c r="F2367" s="17">
        <v>49</v>
      </c>
      <c r="G2367" s="18" t="s">
        <v>25</v>
      </c>
      <c r="H2367" s="17">
        <v>45</v>
      </c>
      <c r="I2367" s="18" t="s">
        <v>25</v>
      </c>
      <c r="J2367" s="19">
        <v>430</v>
      </c>
      <c r="K2367" s="11"/>
      <c r="L2367" s="11">
        <f>D2367*K2367</f>
        <v>0</v>
      </c>
      <c r="M2367" s="11">
        <f>IF(49999&lt;$L$9,IF($L$9&lt;100000,F2367*K2367,0),0)</f>
        <v>0</v>
      </c>
      <c r="N2367" s="11">
        <f>IF($L$9&gt;100000,H2367*K2367,0)</f>
        <v>0</v>
      </c>
    </row>
    <row r="2368" spans="2:14" s="1" customFormat="1" ht="11.1" customHeight="1" outlineLevel="2" x14ac:dyDescent="0.2">
      <c r="B2368" s="35" t="s">
        <v>4684</v>
      </c>
      <c r="C2368" s="16" t="s">
        <v>4685</v>
      </c>
      <c r="D2368" s="17">
        <v>50</v>
      </c>
      <c r="E2368" s="18" t="s">
        <v>25</v>
      </c>
      <c r="F2368" s="17">
        <v>48</v>
      </c>
      <c r="G2368" s="18" t="s">
        <v>25</v>
      </c>
      <c r="H2368" s="17">
        <v>45</v>
      </c>
      <c r="I2368" s="18" t="s">
        <v>25</v>
      </c>
      <c r="J2368" s="19">
        <v>768</v>
      </c>
      <c r="K2368" s="11"/>
      <c r="L2368" s="11">
        <f>D2368*K2368</f>
        <v>0</v>
      </c>
      <c r="M2368" s="11">
        <f>IF(49999&lt;$L$9,IF($L$9&lt;100000,F2368*K2368,0),0)</f>
        <v>0</v>
      </c>
      <c r="N2368" s="11">
        <f>IF($L$9&gt;100000,H2368*K2368,0)</f>
        <v>0</v>
      </c>
    </row>
    <row r="2369" spans="2:14" s="1" customFormat="1" ht="11.1" customHeight="1" outlineLevel="2" x14ac:dyDescent="0.2">
      <c r="B2369" s="35" t="s">
        <v>4686</v>
      </c>
      <c r="C2369" s="16" t="s">
        <v>4687</v>
      </c>
      <c r="D2369" s="17">
        <v>137</v>
      </c>
      <c r="E2369" s="18" t="s">
        <v>25</v>
      </c>
      <c r="F2369" s="17">
        <v>133</v>
      </c>
      <c r="G2369" s="18" t="s">
        <v>25</v>
      </c>
      <c r="H2369" s="17">
        <v>124.5</v>
      </c>
      <c r="I2369" s="18" t="s">
        <v>25</v>
      </c>
      <c r="J2369" s="19">
        <v>124</v>
      </c>
      <c r="K2369" s="11"/>
      <c r="L2369" s="11">
        <f>D2369*K2369</f>
        <v>0</v>
      </c>
      <c r="M2369" s="11">
        <f>IF(49999&lt;$L$9,IF($L$9&lt;100000,F2369*K2369,0),0)</f>
        <v>0</v>
      </c>
      <c r="N2369" s="11">
        <f>IF($L$9&gt;100000,H2369*K2369,0)</f>
        <v>0</v>
      </c>
    </row>
    <row r="2370" spans="2:14" s="1" customFormat="1" ht="21.95" customHeight="1" outlineLevel="2" x14ac:dyDescent="0.2">
      <c r="B2370" s="35" t="s">
        <v>4688</v>
      </c>
      <c r="C2370" s="16" t="s">
        <v>4689</v>
      </c>
      <c r="D2370" s="17">
        <v>106</v>
      </c>
      <c r="E2370" s="18" t="s">
        <v>25</v>
      </c>
      <c r="F2370" s="17">
        <v>104</v>
      </c>
      <c r="G2370" s="18" t="s">
        <v>25</v>
      </c>
      <c r="H2370" s="17">
        <v>99.5</v>
      </c>
      <c r="I2370" s="18" t="s">
        <v>25</v>
      </c>
      <c r="J2370" s="19">
        <v>1</v>
      </c>
      <c r="K2370" s="11"/>
      <c r="L2370" s="11">
        <f>D2370*K2370</f>
        <v>0</v>
      </c>
      <c r="M2370" s="11">
        <f>IF(49999&lt;$L$9,IF($L$9&lt;100000,F2370*K2370,0),0)</f>
        <v>0</v>
      </c>
      <c r="N2370" s="11">
        <f>IF($L$9&gt;100000,H2370*K2370,0)</f>
        <v>0</v>
      </c>
    </row>
    <row r="2371" spans="2:14" s="1" customFormat="1" ht="9.9499999999999993" customHeight="1" outlineLevel="1" x14ac:dyDescent="0.2">
      <c r="B2371" s="12" t="s">
        <v>4690</v>
      </c>
      <c r="C2371" s="13"/>
      <c r="D2371" s="14"/>
      <c r="E2371" s="14"/>
      <c r="F2371" s="14"/>
      <c r="G2371" s="14"/>
      <c r="H2371" s="14"/>
      <c r="I2371" s="14"/>
      <c r="J2371" s="15"/>
      <c r="K2371" s="15"/>
      <c r="L2371" s="15">
        <f>D2371*K2371</f>
        <v>0</v>
      </c>
      <c r="M2371" s="15">
        <f>IF(49999&lt;$L$9,IF($L$9&lt;100000,F2371*K2371,0),0)</f>
        <v>0</v>
      </c>
      <c r="N2371" s="15">
        <f>IF($L$9&gt;100000,H2371*K2371,0)</f>
        <v>0</v>
      </c>
    </row>
    <row r="2372" spans="2:14" s="1" customFormat="1" ht="21.95" customHeight="1" outlineLevel="2" x14ac:dyDescent="0.2">
      <c r="B2372" s="35" t="s">
        <v>4691</v>
      </c>
      <c r="C2372" s="16" t="s">
        <v>4692</v>
      </c>
      <c r="D2372" s="17">
        <v>151</v>
      </c>
      <c r="E2372" s="18" t="s">
        <v>25</v>
      </c>
      <c r="F2372" s="17">
        <v>147</v>
      </c>
      <c r="G2372" s="18" t="s">
        <v>25</v>
      </c>
      <c r="H2372" s="17">
        <v>140</v>
      </c>
      <c r="I2372" s="18" t="s">
        <v>25</v>
      </c>
      <c r="J2372" s="19">
        <v>1</v>
      </c>
      <c r="K2372" s="11"/>
      <c r="L2372" s="11">
        <f>D2372*K2372</f>
        <v>0</v>
      </c>
      <c r="M2372" s="11">
        <f>IF(49999&lt;$L$9,IF($L$9&lt;100000,F2372*K2372,0),0)</f>
        <v>0</v>
      </c>
      <c r="N2372" s="11">
        <f>IF($L$9&gt;100000,H2372*K2372,0)</f>
        <v>0</v>
      </c>
    </row>
    <row r="2373" spans="2:14" s="1" customFormat="1" ht="21.95" customHeight="1" outlineLevel="2" x14ac:dyDescent="0.2">
      <c r="B2373" s="35" t="s">
        <v>4693</v>
      </c>
      <c r="C2373" s="16" t="s">
        <v>4694</v>
      </c>
      <c r="D2373" s="17">
        <v>208</v>
      </c>
      <c r="E2373" s="18" t="s">
        <v>25</v>
      </c>
      <c r="F2373" s="17">
        <v>203</v>
      </c>
      <c r="G2373" s="18" t="s">
        <v>25</v>
      </c>
      <c r="H2373" s="17">
        <v>193</v>
      </c>
      <c r="I2373" s="18" t="s">
        <v>25</v>
      </c>
      <c r="J2373" s="19">
        <v>88</v>
      </c>
      <c r="K2373" s="11"/>
      <c r="L2373" s="11">
        <f>D2373*K2373</f>
        <v>0</v>
      </c>
      <c r="M2373" s="11">
        <f>IF(49999&lt;$L$9,IF($L$9&lt;100000,F2373*K2373,0),0)</f>
        <v>0</v>
      </c>
      <c r="N2373" s="11">
        <f>IF($L$9&gt;100000,H2373*K2373,0)</f>
        <v>0</v>
      </c>
    </row>
    <row r="2374" spans="2:14" s="1" customFormat="1" ht="21.95" customHeight="1" outlineLevel="2" x14ac:dyDescent="0.2">
      <c r="B2374" s="35" t="s">
        <v>4695</v>
      </c>
      <c r="C2374" s="16" t="s">
        <v>4696</v>
      </c>
      <c r="D2374" s="17">
        <v>208</v>
      </c>
      <c r="E2374" s="18" t="s">
        <v>25</v>
      </c>
      <c r="F2374" s="17">
        <v>203</v>
      </c>
      <c r="G2374" s="18" t="s">
        <v>25</v>
      </c>
      <c r="H2374" s="17">
        <v>193</v>
      </c>
      <c r="I2374" s="18" t="s">
        <v>25</v>
      </c>
      <c r="J2374" s="19">
        <v>68</v>
      </c>
      <c r="K2374" s="11"/>
      <c r="L2374" s="11">
        <f>D2374*K2374</f>
        <v>0</v>
      </c>
      <c r="M2374" s="11">
        <f>IF(49999&lt;$L$9,IF($L$9&lt;100000,F2374*K2374,0),0)</f>
        <v>0</v>
      </c>
      <c r="N2374" s="11">
        <f>IF($L$9&gt;100000,H2374*K2374,0)</f>
        <v>0</v>
      </c>
    </row>
    <row r="2375" spans="2:14" s="1" customFormat="1" ht="21.95" customHeight="1" outlineLevel="2" x14ac:dyDescent="0.2">
      <c r="B2375" s="35" t="s">
        <v>4697</v>
      </c>
      <c r="C2375" s="16" t="s">
        <v>4698</v>
      </c>
      <c r="D2375" s="17">
        <v>195</v>
      </c>
      <c r="E2375" s="18" t="s">
        <v>25</v>
      </c>
      <c r="F2375" s="17">
        <v>190</v>
      </c>
      <c r="G2375" s="18" t="s">
        <v>25</v>
      </c>
      <c r="H2375" s="17">
        <v>180.5</v>
      </c>
      <c r="I2375" s="18" t="s">
        <v>25</v>
      </c>
      <c r="J2375" s="19">
        <v>27</v>
      </c>
      <c r="K2375" s="11"/>
      <c r="L2375" s="11">
        <f>D2375*K2375</f>
        <v>0</v>
      </c>
      <c r="M2375" s="11">
        <f>IF(49999&lt;$L$9,IF($L$9&lt;100000,F2375*K2375,0),0)</f>
        <v>0</v>
      </c>
      <c r="N2375" s="11">
        <f>IF($L$9&gt;100000,H2375*K2375,0)</f>
        <v>0</v>
      </c>
    </row>
    <row r="2376" spans="2:14" s="1" customFormat="1" ht="21.95" customHeight="1" outlineLevel="2" x14ac:dyDescent="0.2">
      <c r="B2376" s="35" t="s">
        <v>4699</v>
      </c>
      <c r="C2376" s="16" t="s">
        <v>4700</v>
      </c>
      <c r="D2376" s="17">
        <v>278</v>
      </c>
      <c r="E2376" s="18" t="s">
        <v>25</v>
      </c>
      <c r="F2376" s="17">
        <v>180</v>
      </c>
      <c r="G2376" s="18" t="s">
        <v>25</v>
      </c>
      <c r="H2376" s="17">
        <v>168.5</v>
      </c>
      <c r="I2376" s="18" t="s">
        <v>25</v>
      </c>
      <c r="J2376" s="19">
        <v>1</v>
      </c>
      <c r="K2376" s="11"/>
      <c r="L2376" s="11">
        <f>D2376*K2376</f>
        <v>0</v>
      </c>
      <c r="M2376" s="11">
        <f>IF(49999&lt;$L$9,IF($L$9&lt;100000,F2376*K2376,0),0)</f>
        <v>0</v>
      </c>
      <c r="N2376" s="11">
        <f>IF($L$9&gt;100000,H2376*K2376,0)</f>
        <v>0</v>
      </c>
    </row>
    <row r="2377" spans="2:14" s="1" customFormat="1" ht="21.95" customHeight="1" outlineLevel="2" x14ac:dyDescent="0.2">
      <c r="B2377" s="35" t="s">
        <v>4701</v>
      </c>
      <c r="C2377" s="16" t="s">
        <v>4702</v>
      </c>
      <c r="D2377" s="17">
        <v>164</v>
      </c>
      <c r="E2377" s="18" t="s">
        <v>25</v>
      </c>
      <c r="F2377" s="17">
        <v>147</v>
      </c>
      <c r="G2377" s="18" t="s">
        <v>25</v>
      </c>
      <c r="H2377" s="17">
        <v>140</v>
      </c>
      <c r="I2377" s="18" t="s">
        <v>25</v>
      </c>
      <c r="J2377" s="19">
        <v>18</v>
      </c>
      <c r="K2377" s="11"/>
      <c r="L2377" s="11">
        <f>D2377*K2377</f>
        <v>0</v>
      </c>
      <c r="M2377" s="11">
        <f>IF(49999&lt;$L$9,IF($L$9&lt;100000,F2377*K2377,0),0)</f>
        <v>0</v>
      </c>
      <c r="N2377" s="11">
        <f>IF($L$9&gt;100000,H2377*K2377,0)</f>
        <v>0</v>
      </c>
    </row>
    <row r="2378" spans="2:14" s="1" customFormat="1" ht="21.95" customHeight="1" outlineLevel="2" x14ac:dyDescent="0.2">
      <c r="B2378" s="35" t="s">
        <v>4703</v>
      </c>
      <c r="C2378" s="16" t="s">
        <v>4704</v>
      </c>
      <c r="D2378" s="17">
        <v>144</v>
      </c>
      <c r="E2378" s="18" t="s">
        <v>25</v>
      </c>
      <c r="F2378" s="17">
        <v>144</v>
      </c>
      <c r="G2378" s="18" t="s">
        <v>25</v>
      </c>
      <c r="H2378" s="17">
        <v>147</v>
      </c>
      <c r="I2378" s="18" t="s">
        <v>25</v>
      </c>
      <c r="J2378" s="19">
        <v>1</v>
      </c>
      <c r="K2378" s="11"/>
      <c r="L2378" s="11">
        <f>D2378*K2378</f>
        <v>0</v>
      </c>
      <c r="M2378" s="11">
        <f>IF(49999&lt;$L$9,IF($L$9&lt;100000,F2378*K2378,0),0)</f>
        <v>0</v>
      </c>
      <c r="N2378" s="11">
        <f>IF($L$9&gt;100000,H2378*K2378,0)</f>
        <v>0</v>
      </c>
    </row>
    <row r="2379" spans="2:14" s="1" customFormat="1" ht="21.95" customHeight="1" outlineLevel="2" x14ac:dyDescent="0.2">
      <c r="B2379" s="35" t="s">
        <v>4705</v>
      </c>
      <c r="C2379" s="16" t="s">
        <v>4706</v>
      </c>
      <c r="D2379" s="17">
        <v>138</v>
      </c>
      <c r="E2379" s="18" t="s">
        <v>25</v>
      </c>
      <c r="F2379" s="17">
        <v>134</v>
      </c>
      <c r="G2379" s="18" t="s">
        <v>25</v>
      </c>
      <c r="H2379" s="17">
        <v>125</v>
      </c>
      <c r="I2379" s="18" t="s">
        <v>25</v>
      </c>
      <c r="J2379" s="21">
        <v>1519</v>
      </c>
      <c r="K2379" s="11"/>
      <c r="L2379" s="11">
        <f>D2379*K2379</f>
        <v>0</v>
      </c>
      <c r="M2379" s="11">
        <f>IF(49999&lt;$L$9,IF($L$9&lt;100000,F2379*K2379,0),0)</f>
        <v>0</v>
      </c>
      <c r="N2379" s="11">
        <f>IF($L$9&gt;100000,H2379*K2379,0)</f>
        <v>0</v>
      </c>
    </row>
    <row r="2380" spans="2:14" s="1" customFormat="1" ht="21.95" customHeight="1" outlineLevel="2" x14ac:dyDescent="0.2">
      <c r="B2380" s="35" t="s">
        <v>4707</v>
      </c>
      <c r="C2380" s="16" t="s">
        <v>4708</v>
      </c>
      <c r="D2380" s="17">
        <v>117</v>
      </c>
      <c r="E2380" s="18" t="s">
        <v>25</v>
      </c>
      <c r="F2380" s="17">
        <v>115</v>
      </c>
      <c r="G2380" s="18" t="s">
        <v>25</v>
      </c>
      <c r="H2380" s="17">
        <v>109.5</v>
      </c>
      <c r="I2380" s="18" t="s">
        <v>25</v>
      </c>
      <c r="J2380" s="21">
        <v>1176</v>
      </c>
      <c r="K2380" s="11"/>
      <c r="L2380" s="11">
        <f>D2380*K2380</f>
        <v>0</v>
      </c>
      <c r="M2380" s="11">
        <f>IF(49999&lt;$L$9,IF($L$9&lt;100000,F2380*K2380,0),0)</f>
        <v>0</v>
      </c>
      <c r="N2380" s="11">
        <f>IF($L$9&gt;100000,H2380*K2380,0)</f>
        <v>0</v>
      </c>
    </row>
    <row r="2381" spans="2:14" s="1" customFormat="1" ht="21.95" customHeight="1" outlineLevel="2" x14ac:dyDescent="0.2">
      <c r="B2381" s="35" t="s">
        <v>4709</v>
      </c>
      <c r="C2381" s="16" t="s">
        <v>4710</v>
      </c>
      <c r="D2381" s="17">
        <v>117</v>
      </c>
      <c r="E2381" s="18" t="s">
        <v>25</v>
      </c>
      <c r="F2381" s="17">
        <v>115</v>
      </c>
      <c r="G2381" s="18" t="s">
        <v>25</v>
      </c>
      <c r="H2381" s="17">
        <v>109.5</v>
      </c>
      <c r="I2381" s="18" t="s">
        <v>25</v>
      </c>
      <c r="J2381" s="21">
        <v>1135</v>
      </c>
      <c r="K2381" s="11"/>
      <c r="L2381" s="11">
        <f>D2381*K2381</f>
        <v>0</v>
      </c>
      <c r="M2381" s="11">
        <f>IF(49999&lt;$L$9,IF($L$9&lt;100000,F2381*K2381,0),0)</f>
        <v>0</v>
      </c>
      <c r="N2381" s="11">
        <f>IF($L$9&gt;100000,H2381*K2381,0)</f>
        <v>0</v>
      </c>
    </row>
    <row r="2382" spans="2:14" s="1" customFormat="1" ht="21.95" customHeight="1" outlineLevel="2" x14ac:dyDescent="0.2">
      <c r="B2382" s="35" t="s">
        <v>4711</v>
      </c>
      <c r="C2382" s="16" t="s">
        <v>4712</v>
      </c>
      <c r="D2382" s="17">
        <v>151</v>
      </c>
      <c r="E2382" s="18" t="s">
        <v>25</v>
      </c>
      <c r="F2382" s="17">
        <v>146</v>
      </c>
      <c r="G2382" s="18" t="s">
        <v>25</v>
      </c>
      <c r="H2382" s="17">
        <v>130</v>
      </c>
      <c r="I2382" s="18" t="s">
        <v>25</v>
      </c>
      <c r="J2382" s="19">
        <v>754</v>
      </c>
      <c r="K2382" s="11"/>
      <c r="L2382" s="11">
        <f>D2382*K2382</f>
        <v>0</v>
      </c>
      <c r="M2382" s="11">
        <f>IF(49999&lt;$L$9,IF($L$9&lt;100000,F2382*K2382,0),0)</f>
        <v>0</v>
      </c>
      <c r="N2382" s="11">
        <f>IF($L$9&gt;100000,H2382*K2382,0)</f>
        <v>0</v>
      </c>
    </row>
    <row r="2383" spans="2:14" s="1" customFormat="1" ht="21.95" customHeight="1" outlineLevel="2" x14ac:dyDescent="0.2">
      <c r="B2383" s="35" t="s">
        <v>4713</v>
      </c>
      <c r="C2383" s="16" t="s">
        <v>4714</v>
      </c>
      <c r="D2383" s="17">
        <v>140</v>
      </c>
      <c r="E2383" s="18" t="s">
        <v>25</v>
      </c>
      <c r="F2383" s="17">
        <v>131</v>
      </c>
      <c r="G2383" s="18" t="s">
        <v>25</v>
      </c>
      <c r="H2383" s="17">
        <v>125</v>
      </c>
      <c r="I2383" s="18" t="s">
        <v>25</v>
      </c>
      <c r="J2383" s="19">
        <v>756</v>
      </c>
      <c r="K2383" s="11"/>
      <c r="L2383" s="11">
        <f>D2383*K2383</f>
        <v>0</v>
      </c>
      <c r="M2383" s="11">
        <f>IF(49999&lt;$L$9,IF($L$9&lt;100000,F2383*K2383,0),0)</f>
        <v>0</v>
      </c>
      <c r="N2383" s="11">
        <f>IF($L$9&gt;100000,H2383*K2383,0)</f>
        <v>0</v>
      </c>
    </row>
    <row r="2384" spans="2:14" s="1" customFormat="1" ht="21.95" customHeight="1" outlineLevel="2" x14ac:dyDescent="0.2">
      <c r="B2384" s="35" t="s">
        <v>4715</v>
      </c>
      <c r="C2384" s="16" t="s">
        <v>4716</v>
      </c>
      <c r="D2384" s="17">
        <v>142</v>
      </c>
      <c r="E2384" s="18" t="s">
        <v>25</v>
      </c>
      <c r="F2384" s="17">
        <v>138</v>
      </c>
      <c r="G2384" s="18" t="s">
        <v>25</v>
      </c>
      <c r="H2384" s="17">
        <v>129</v>
      </c>
      <c r="I2384" s="18" t="s">
        <v>25</v>
      </c>
      <c r="J2384" s="19">
        <v>846</v>
      </c>
      <c r="K2384" s="11"/>
      <c r="L2384" s="11">
        <f>D2384*K2384</f>
        <v>0</v>
      </c>
      <c r="M2384" s="11">
        <f>IF(49999&lt;$L$9,IF($L$9&lt;100000,F2384*K2384,0),0)</f>
        <v>0</v>
      </c>
      <c r="N2384" s="11">
        <f>IF($L$9&gt;100000,H2384*K2384,0)</f>
        <v>0</v>
      </c>
    </row>
    <row r="2385" spans="2:14" s="1" customFormat="1" ht="21.95" customHeight="1" outlineLevel="2" x14ac:dyDescent="0.2">
      <c r="B2385" s="35" t="s">
        <v>4717</v>
      </c>
      <c r="C2385" s="16" t="s">
        <v>4718</v>
      </c>
      <c r="D2385" s="17">
        <v>98</v>
      </c>
      <c r="E2385" s="18" t="s">
        <v>25</v>
      </c>
      <c r="F2385" s="17">
        <v>95</v>
      </c>
      <c r="G2385" s="18" t="s">
        <v>25</v>
      </c>
      <c r="H2385" s="17">
        <v>92</v>
      </c>
      <c r="I2385" s="18" t="s">
        <v>25</v>
      </c>
      <c r="J2385" s="19">
        <v>404</v>
      </c>
      <c r="K2385" s="11"/>
      <c r="L2385" s="11">
        <f>D2385*K2385</f>
        <v>0</v>
      </c>
      <c r="M2385" s="11">
        <f>IF(49999&lt;$L$9,IF($L$9&lt;100000,F2385*K2385,0),0)</f>
        <v>0</v>
      </c>
      <c r="N2385" s="11">
        <f>IF($L$9&gt;100000,H2385*K2385,0)</f>
        <v>0</v>
      </c>
    </row>
    <row r="2386" spans="2:14" s="1" customFormat="1" ht="21.95" customHeight="1" outlineLevel="2" x14ac:dyDescent="0.2">
      <c r="B2386" s="35" t="s">
        <v>4719</v>
      </c>
      <c r="C2386" s="16" t="s">
        <v>4720</v>
      </c>
      <c r="D2386" s="17">
        <v>98</v>
      </c>
      <c r="E2386" s="18" t="s">
        <v>25</v>
      </c>
      <c r="F2386" s="17">
        <v>96</v>
      </c>
      <c r="G2386" s="18" t="s">
        <v>25</v>
      </c>
      <c r="H2386" s="17">
        <v>91</v>
      </c>
      <c r="I2386" s="18" t="s">
        <v>25</v>
      </c>
      <c r="J2386" s="19">
        <v>425</v>
      </c>
      <c r="K2386" s="11"/>
      <c r="L2386" s="11">
        <f>D2386*K2386</f>
        <v>0</v>
      </c>
      <c r="M2386" s="11">
        <f>IF(49999&lt;$L$9,IF($L$9&lt;100000,F2386*K2386,0),0)</f>
        <v>0</v>
      </c>
      <c r="N2386" s="11">
        <f>IF($L$9&gt;100000,H2386*K2386,0)</f>
        <v>0</v>
      </c>
    </row>
    <row r="2387" spans="2:14" s="1" customFormat="1" ht="21.95" customHeight="1" outlineLevel="2" x14ac:dyDescent="0.2">
      <c r="B2387" s="35" t="s">
        <v>4721</v>
      </c>
      <c r="C2387" s="16" t="s">
        <v>4722</v>
      </c>
      <c r="D2387" s="17">
        <v>173</v>
      </c>
      <c r="E2387" s="18" t="s">
        <v>25</v>
      </c>
      <c r="F2387" s="17">
        <v>168</v>
      </c>
      <c r="G2387" s="18" t="s">
        <v>25</v>
      </c>
      <c r="H2387" s="17">
        <v>160</v>
      </c>
      <c r="I2387" s="18" t="s">
        <v>25</v>
      </c>
      <c r="J2387" s="19">
        <v>533</v>
      </c>
      <c r="K2387" s="11"/>
      <c r="L2387" s="11">
        <f>D2387*K2387</f>
        <v>0</v>
      </c>
      <c r="M2387" s="11">
        <f>IF(49999&lt;$L$9,IF($L$9&lt;100000,F2387*K2387,0),0)</f>
        <v>0</v>
      </c>
      <c r="N2387" s="11">
        <f>IF($L$9&gt;100000,H2387*K2387,0)</f>
        <v>0</v>
      </c>
    </row>
    <row r="2388" spans="2:14" s="1" customFormat="1" ht="21.95" customHeight="1" outlineLevel="2" x14ac:dyDescent="0.2">
      <c r="B2388" s="35" t="s">
        <v>4723</v>
      </c>
      <c r="C2388" s="16" t="s">
        <v>4724</v>
      </c>
      <c r="D2388" s="17">
        <v>202</v>
      </c>
      <c r="E2388" s="18" t="s">
        <v>25</v>
      </c>
      <c r="F2388" s="17">
        <v>197</v>
      </c>
      <c r="G2388" s="18" t="s">
        <v>25</v>
      </c>
      <c r="H2388" s="17">
        <v>184</v>
      </c>
      <c r="I2388" s="18" t="s">
        <v>25</v>
      </c>
      <c r="J2388" s="19">
        <v>17</v>
      </c>
      <c r="K2388" s="11"/>
      <c r="L2388" s="11">
        <f>D2388*K2388</f>
        <v>0</v>
      </c>
      <c r="M2388" s="11">
        <f>IF(49999&lt;$L$9,IF($L$9&lt;100000,F2388*K2388,0),0)</f>
        <v>0</v>
      </c>
      <c r="N2388" s="11">
        <f>IF($L$9&gt;100000,H2388*K2388,0)</f>
        <v>0</v>
      </c>
    </row>
    <row r="2389" spans="2:14" s="1" customFormat="1" ht="21.95" customHeight="1" outlineLevel="2" x14ac:dyDescent="0.2">
      <c r="B2389" s="35" t="s">
        <v>4725</v>
      </c>
      <c r="C2389" s="16" t="s">
        <v>4726</v>
      </c>
      <c r="D2389" s="17">
        <v>148</v>
      </c>
      <c r="E2389" s="18" t="s">
        <v>25</v>
      </c>
      <c r="F2389" s="17">
        <v>144</v>
      </c>
      <c r="G2389" s="18" t="s">
        <v>25</v>
      </c>
      <c r="H2389" s="17">
        <v>137</v>
      </c>
      <c r="I2389" s="18" t="s">
        <v>25</v>
      </c>
      <c r="J2389" s="19">
        <v>122</v>
      </c>
      <c r="K2389" s="11"/>
      <c r="L2389" s="11">
        <f>D2389*K2389</f>
        <v>0</v>
      </c>
      <c r="M2389" s="11">
        <f>IF(49999&lt;$L$9,IF($L$9&lt;100000,F2389*K2389,0),0)</f>
        <v>0</v>
      </c>
      <c r="N2389" s="11">
        <f>IF($L$9&gt;100000,H2389*K2389,0)</f>
        <v>0</v>
      </c>
    </row>
    <row r="2390" spans="2:14" s="1" customFormat="1" ht="21.95" customHeight="1" outlineLevel="2" x14ac:dyDescent="0.2">
      <c r="B2390" s="35" t="s">
        <v>4727</v>
      </c>
      <c r="C2390" s="16" t="s">
        <v>4728</v>
      </c>
      <c r="D2390" s="17">
        <v>167</v>
      </c>
      <c r="E2390" s="18" t="s">
        <v>25</v>
      </c>
      <c r="F2390" s="17">
        <v>163</v>
      </c>
      <c r="G2390" s="18" t="s">
        <v>25</v>
      </c>
      <c r="H2390" s="17">
        <v>148.5</v>
      </c>
      <c r="I2390" s="18" t="s">
        <v>25</v>
      </c>
      <c r="J2390" s="19">
        <v>50</v>
      </c>
      <c r="K2390" s="11"/>
      <c r="L2390" s="11">
        <f>D2390*K2390</f>
        <v>0</v>
      </c>
      <c r="M2390" s="11">
        <f>IF(49999&lt;$L$9,IF($L$9&lt;100000,F2390*K2390,0),0)</f>
        <v>0</v>
      </c>
      <c r="N2390" s="11">
        <f>IF($L$9&gt;100000,H2390*K2390,0)</f>
        <v>0</v>
      </c>
    </row>
    <row r="2391" spans="2:14" s="1" customFormat="1" ht="21.95" customHeight="1" outlineLevel="2" x14ac:dyDescent="0.2">
      <c r="B2391" s="35" t="s">
        <v>4729</v>
      </c>
      <c r="C2391" s="16" t="s">
        <v>4730</v>
      </c>
      <c r="D2391" s="17">
        <v>177</v>
      </c>
      <c r="E2391" s="18" t="s">
        <v>25</v>
      </c>
      <c r="F2391" s="17">
        <v>171</v>
      </c>
      <c r="G2391" s="18" t="s">
        <v>25</v>
      </c>
      <c r="H2391" s="17">
        <v>158</v>
      </c>
      <c r="I2391" s="18" t="s">
        <v>25</v>
      </c>
      <c r="J2391" s="19">
        <v>273</v>
      </c>
      <c r="K2391" s="11"/>
      <c r="L2391" s="11">
        <f>D2391*K2391</f>
        <v>0</v>
      </c>
      <c r="M2391" s="11">
        <f>IF(49999&lt;$L$9,IF($L$9&lt;100000,F2391*K2391,0),0)</f>
        <v>0</v>
      </c>
      <c r="N2391" s="11">
        <f>IF($L$9&gt;100000,H2391*K2391,0)</f>
        <v>0</v>
      </c>
    </row>
    <row r="2392" spans="2:14" s="1" customFormat="1" ht="21.95" customHeight="1" outlineLevel="2" x14ac:dyDescent="0.2">
      <c r="B2392" s="35" t="s">
        <v>4731</v>
      </c>
      <c r="C2392" s="16" t="s">
        <v>4732</v>
      </c>
      <c r="D2392" s="17">
        <v>162</v>
      </c>
      <c r="E2392" s="18" t="s">
        <v>25</v>
      </c>
      <c r="F2392" s="17">
        <v>158</v>
      </c>
      <c r="G2392" s="18" t="s">
        <v>25</v>
      </c>
      <c r="H2392" s="17">
        <v>150</v>
      </c>
      <c r="I2392" s="18" t="s">
        <v>25</v>
      </c>
      <c r="J2392" s="19">
        <v>40</v>
      </c>
      <c r="K2392" s="11"/>
      <c r="L2392" s="11">
        <f>D2392*K2392</f>
        <v>0</v>
      </c>
      <c r="M2392" s="11">
        <f>IF(49999&lt;$L$9,IF($L$9&lt;100000,F2392*K2392,0),0)</f>
        <v>0</v>
      </c>
      <c r="N2392" s="11">
        <f>IF($L$9&gt;100000,H2392*K2392,0)</f>
        <v>0</v>
      </c>
    </row>
    <row r="2393" spans="2:14" s="1" customFormat="1" ht="21.95" customHeight="1" outlineLevel="2" x14ac:dyDescent="0.2">
      <c r="B2393" s="35" t="s">
        <v>4733</v>
      </c>
      <c r="C2393" s="16" t="s">
        <v>4734</v>
      </c>
      <c r="D2393" s="17">
        <v>163</v>
      </c>
      <c r="E2393" s="18" t="s">
        <v>25</v>
      </c>
      <c r="F2393" s="17">
        <v>159</v>
      </c>
      <c r="G2393" s="18" t="s">
        <v>25</v>
      </c>
      <c r="H2393" s="17">
        <v>151</v>
      </c>
      <c r="I2393" s="18" t="s">
        <v>25</v>
      </c>
      <c r="J2393" s="19">
        <v>75</v>
      </c>
      <c r="K2393" s="11"/>
      <c r="L2393" s="11">
        <f>D2393*K2393</f>
        <v>0</v>
      </c>
      <c r="M2393" s="11">
        <f>IF(49999&lt;$L$9,IF($L$9&lt;100000,F2393*K2393,0),0)</f>
        <v>0</v>
      </c>
      <c r="N2393" s="11">
        <f>IF($L$9&gt;100000,H2393*K2393,0)</f>
        <v>0</v>
      </c>
    </row>
    <row r="2394" spans="2:14" s="1" customFormat="1" ht="21.95" customHeight="1" outlineLevel="2" x14ac:dyDescent="0.2">
      <c r="B2394" s="35" t="s">
        <v>4735</v>
      </c>
      <c r="C2394" s="16" t="s">
        <v>4736</v>
      </c>
      <c r="D2394" s="17">
        <v>192</v>
      </c>
      <c r="E2394" s="18" t="s">
        <v>25</v>
      </c>
      <c r="F2394" s="17">
        <v>184</v>
      </c>
      <c r="G2394" s="18" t="s">
        <v>25</v>
      </c>
      <c r="H2394" s="17">
        <v>167</v>
      </c>
      <c r="I2394" s="18" t="s">
        <v>25</v>
      </c>
      <c r="J2394" s="19">
        <v>356</v>
      </c>
      <c r="K2394" s="11"/>
      <c r="L2394" s="11">
        <f>D2394*K2394</f>
        <v>0</v>
      </c>
      <c r="M2394" s="11">
        <f>IF(49999&lt;$L$9,IF($L$9&lt;100000,F2394*K2394,0),0)</f>
        <v>0</v>
      </c>
      <c r="N2394" s="11">
        <f>IF($L$9&gt;100000,H2394*K2394,0)</f>
        <v>0</v>
      </c>
    </row>
    <row r="2395" spans="2:14" s="1" customFormat="1" ht="21.95" customHeight="1" outlineLevel="2" x14ac:dyDescent="0.2">
      <c r="B2395" s="35" t="s">
        <v>4737</v>
      </c>
      <c r="C2395" s="16" t="s">
        <v>4738</v>
      </c>
      <c r="D2395" s="17">
        <v>195</v>
      </c>
      <c r="E2395" s="18" t="s">
        <v>25</v>
      </c>
      <c r="F2395" s="17">
        <v>173</v>
      </c>
      <c r="G2395" s="18" t="s">
        <v>25</v>
      </c>
      <c r="H2395" s="17">
        <v>165</v>
      </c>
      <c r="I2395" s="18" t="s">
        <v>25</v>
      </c>
      <c r="J2395" s="19">
        <v>-1</v>
      </c>
      <c r="K2395" s="11"/>
      <c r="L2395" s="11">
        <f>D2395*K2395</f>
        <v>0</v>
      </c>
      <c r="M2395" s="11">
        <f>IF(49999&lt;$L$9,IF($L$9&lt;100000,F2395*K2395,0),0)</f>
        <v>0</v>
      </c>
      <c r="N2395" s="11">
        <f>IF($L$9&gt;100000,H2395*K2395,0)</f>
        <v>0</v>
      </c>
    </row>
    <row r="2396" spans="2:14" s="1" customFormat="1" ht="21.95" customHeight="1" outlineLevel="2" x14ac:dyDescent="0.2">
      <c r="B2396" s="35" t="s">
        <v>4739</v>
      </c>
      <c r="C2396" s="16" t="s">
        <v>4740</v>
      </c>
      <c r="D2396" s="17">
        <v>158</v>
      </c>
      <c r="E2396" s="18" t="s">
        <v>25</v>
      </c>
      <c r="F2396" s="17">
        <v>151</v>
      </c>
      <c r="G2396" s="18" t="s">
        <v>25</v>
      </c>
      <c r="H2396" s="17">
        <v>143.5</v>
      </c>
      <c r="I2396" s="18" t="s">
        <v>25</v>
      </c>
      <c r="J2396" s="19">
        <v>1</v>
      </c>
      <c r="K2396" s="11"/>
      <c r="L2396" s="11">
        <f>D2396*K2396</f>
        <v>0</v>
      </c>
      <c r="M2396" s="11">
        <f>IF(49999&lt;$L$9,IF($L$9&lt;100000,F2396*K2396,0),0)</f>
        <v>0</v>
      </c>
      <c r="N2396" s="11">
        <f>IF($L$9&gt;100000,H2396*K2396,0)</f>
        <v>0</v>
      </c>
    </row>
    <row r="2397" spans="2:14" s="1" customFormat="1" ht="21.95" customHeight="1" outlineLevel="2" x14ac:dyDescent="0.2">
      <c r="B2397" s="35" t="s">
        <v>4741</v>
      </c>
      <c r="C2397" s="16" t="s">
        <v>4742</v>
      </c>
      <c r="D2397" s="17">
        <v>109</v>
      </c>
      <c r="E2397" s="18" t="s">
        <v>25</v>
      </c>
      <c r="F2397" s="17">
        <v>107</v>
      </c>
      <c r="G2397" s="18" t="s">
        <v>25</v>
      </c>
      <c r="H2397" s="17">
        <v>102</v>
      </c>
      <c r="I2397" s="18" t="s">
        <v>25</v>
      </c>
      <c r="J2397" s="19">
        <v>341</v>
      </c>
      <c r="K2397" s="11"/>
      <c r="L2397" s="11">
        <f>D2397*K2397</f>
        <v>0</v>
      </c>
      <c r="M2397" s="11">
        <f>IF(49999&lt;$L$9,IF($L$9&lt;100000,F2397*K2397,0),0)</f>
        <v>0</v>
      </c>
      <c r="N2397" s="11">
        <f>IF($L$9&gt;100000,H2397*K2397,0)</f>
        <v>0</v>
      </c>
    </row>
    <row r="2398" spans="2:14" s="1" customFormat="1" ht="21.95" customHeight="1" outlineLevel="2" x14ac:dyDescent="0.2">
      <c r="B2398" s="35" t="s">
        <v>4743</v>
      </c>
      <c r="C2398" s="16" t="s">
        <v>4744</v>
      </c>
      <c r="D2398" s="17">
        <v>177</v>
      </c>
      <c r="E2398" s="18" t="s">
        <v>25</v>
      </c>
      <c r="F2398" s="17">
        <v>169</v>
      </c>
      <c r="G2398" s="18" t="s">
        <v>25</v>
      </c>
      <c r="H2398" s="17">
        <v>154</v>
      </c>
      <c r="I2398" s="18" t="s">
        <v>25</v>
      </c>
      <c r="J2398" s="19">
        <v>263</v>
      </c>
      <c r="K2398" s="11"/>
      <c r="L2398" s="11">
        <f>D2398*K2398</f>
        <v>0</v>
      </c>
      <c r="M2398" s="11">
        <f>IF(49999&lt;$L$9,IF($L$9&lt;100000,F2398*K2398,0),0)</f>
        <v>0</v>
      </c>
      <c r="N2398" s="11">
        <f>IF($L$9&gt;100000,H2398*K2398,0)</f>
        <v>0</v>
      </c>
    </row>
    <row r="2399" spans="2:14" s="1" customFormat="1" ht="21.95" customHeight="1" outlineLevel="2" x14ac:dyDescent="0.2">
      <c r="B2399" s="35" t="s">
        <v>4745</v>
      </c>
      <c r="C2399" s="16" t="s">
        <v>4746</v>
      </c>
      <c r="D2399" s="17">
        <v>146</v>
      </c>
      <c r="E2399" s="18" t="s">
        <v>25</v>
      </c>
      <c r="F2399" s="17">
        <v>142</v>
      </c>
      <c r="G2399" s="18" t="s">
        <v>25</v>
      </c>
      <c r="H2399" s="17">
        <v>135</v>
      </c>
      <c r="I2399" s="18" t="s">
        <v>25</v>
      </c>
      <c r="J2399" s="19">
        <v>201</v>
      </c>
      <c r="K2399" s="11"/>
      <c r="L2399" s="11">
        <f>D2399*K2399</f>
        <v>0</v>
      </c>
      <c r="M2399" s="11">
        <f>IF(49999&lt;$L$9,IF($L$9&lt;100000,F2399*K2399,0),0)</f>
        <v>0</v>
      </c>
      <c r="N2399" s="11">
        <f>IF($L$9&gt;100000,H2399*K2399,0)</f>
        <v>0</v>
      </c>
    </row>
    <row r="2400" spans="2:14" s="1" customFormat="1" ht="21.95" customHeight="1" outlineLevel="2" x14ac:dyDescent="0.2">
      <c r="B2400" s="35" t="s">
        <v>4747</v>
      </c>
      <c r="C2400" s="16" t="s">
        <v>4748</v>
      </c>
      <c r="D2400" s="17">
        <v>479</v>
      </c>
      <c r="E2400" s="18" t="s">
        <v>25</v>
      </c>
      <c r="F2400" s="17">
        <v>470</v>
      </c>
      <c r="G2400" s="18" t="s">
        <v>25</v>
      </c>
      <c r="H2400" s="17">
        <v>447.5</v>
      </c>
      <c r="I2400" s="18" t="s">
        <v>25</v>
      </c>
      <c r="J2400" s="19">
        <v>3</v>
      </c>
      <c r="K2400" s="11"/>
      <c r="L2400" s="11">
        <f>D2400*K2400</f>
        <v>0</v>
      </c>
      <c r="M2400" s="11">
        <f>IF(49999&lt;$L$9,IF($L$9&lt;100000,F2400*K2400,0),0)</f>
        <v>0</v>
      </c>
      <c r="N2400" s="11">
        <f>IF($L$9&gt;100000,H2400*K2400,0)</f>
        <v>0</v>
      </c>
    </row>
    <row r="2401" spans="2:14" s="1" customFormat="1" ht="21.95" customHeight="1" outlineLevel="2" x14ac:dyDescent="0.2">
      <c r="B2401" s="35" t="s">
        <v>4749</v>
      </c>
      <c r="C2401" s="16" t="s">
        <v>4750</v>
      </c>
      <c r="D2401" s="17">
        <v>409</v>
      </c>
      <c r="E2401" s="18" t="s">
        <v>25</v>
      </c>
      <c r="F2401" s="17">
        <v>391</v>
      </c>
      <c r="G2401" s="18" t="s">
        <v>25</v>
      </c>
      <c r="H2401" s="17">
        <v>372</v>
      </c>
      <c r="I2401" s="18" t="s">
        <v>25</v>
      </c>
      <c r="J2401" s="19">
        <v>8</v>
      </c>
      <c r="K2401" s="11"/>
      <c r="L2401" s="11">
        <f>D2401*K2401</f>
        <v>0</v>
      </c>
      <c r="M2401" s="11">
        <f>IF(49999&lt;$L$9,IF($L$9&lt;100000,F2401*K2401,0),0)</f>
        <v>0</v>
      </c>
      <c r="N2401" s="11">
        <f>IF($L$9&gt;100000,H2401*K2401,0)</f>
        <v>0</v>
      </c>
    </row>
    <row r="2402" spans="2:14" s="1" customFormat="1" ht="21.95" customHeight="1" outlineLevel="2" x14ac:dyDescent="0.2">
      <c r="B2402" s="35" t="s">
        <v>4751</v>
      </c>
      <c r="C2402" s="16" t="s">
        <v>4752</v>
      </c>
      <c r="D2402" s="17">
        <v>459</v>
      </c>
      <c r="E2402" s="18" t="s">
        <v>25</v>
      </c>
      <c r="F2402" s="17">
        <v>438</v>
      </c>
      <c r="G2402" s="18" t="s">
        <v>25</v>
      </c>
      <c r="H2402" s="17">
        <v>417.5</v>
      </c>
      <c r="I2402" s="18" t="s">
        <v>25</v>
      </c>
      <c r="J2402" s="19">
        <v>3</v>
      </c>
      <c r="K2402" s="11"/>
      <c r="L2402" s="11">
        <f>D2402*K2402</f>
        <v>0</v>
      </c>
      <c r="M2402" s="11">
        <f>IF(49999&lt;$L$9,IF($L$9&lt;100000,F2402*K2402,0),0)</f>
        <v>0</v>
      </c>
      <c r="N2402" s="11">
        <f>IF($L$9&gt;100000,H2402*K2402,0)</f>
        <v>0</v>
      </c>
    </row>
    <row r="2403" spans="2:14" s="1" customFormat="1" ht="21.95" customHeight="1" outlineLevel="2" x14ac:dyDescent="0.2">
      <c r="B2403" s="35" t="s">
        <v>4753</v>
      </c>
      <c r="C2403" s="16" t="s">
        <v>4754</v>
      </c>
      <c r="D2403" s="17">
        <v>511</v>
      </c>
      <c r="E2403" s="18" t="s">
        <v>25</v>
      </c>
      <c r="F2403" s="17">
        <v>503</v>
      </c>
      <c r="G2403" s="18" t="s">
        <v>25</v>
      </c>
      <c r="H2403" s="17">
        <v>482.5</v>
      </c>
      <c r="I2403" s="18" t="s">
        <v>25</v>
      </c>
      <c r="J2403" s="19">
        <v>1</v>
      </c>
      <c r="K2403" s="11"/>
      <c r="L2403" s="11">
        <f>D2403*K2403</f>
        <v>0</v>
      </c>
      <c r="M2403" s="11">
        <f>IF(49999&lt;$L$9,IF($L$9&lt;100000,F2403*K2403,0),0)</f>
        <v>0</v>
      </c>
      <c r="N2403" s="11">
        <f>IF($L$9&gt;100000,H2403*K2403,0)</f>
        <v>0</v>
      </c>
    </row>
    <row r="2404" spans="2:14" s="1" customFormat="1" ht="21.95" customHeight="1" outlineLevel="2" x14ac:dyDescent="0.2">
      <c r="B2404" s="35" t="s">
        <v>4755</v>
      </c>
      <c r="C2404" s="16" t="s">
        <v>4756</v>
      </c>
      <c r="D2404" s="17">
        <v>526</v>
      </c>
      <c r="E2404" s="18" t="s">
        <v>25</v>
      </c>
      <c r="F2404" s="17">
        <v>502</v>
      </c>
      <c r="G2404" s="18" t="s">
        <v>25</v>
      </c>
      <c r="H2404" s="17">
        <v>478.5</v>
      </c>
      <c r="I2404" s="18" t="s">
        <v>25</v>
      </c>
      <c r="J2404" s="19">
        <v>3</v>
      </c>
      <c r="K2404" s="11"/>
      <c r="L2404" s="11">
        <f>D2404*K2404</f>
        <v>0</v>
      </c>
      <c r="M2404" s="11">
        <f>IF(49999&lt;$L$9,IF($L$9&lt;100000,F2404*K2404,0),0)</f>
        <v>0</v>
      </c>
      <c r="N2404" s="11">
        <f>IF($L$9&gt;100000,H2404*K2404,0)</f>
        <v>0</v>
      </c>
    </row>
    <row r="2405" spans="2:14" s="1" customFormat="1" ht="21.95" customHeight="1" outlineLevel="2" x14ac:dyDescent="0.2">
      <c r="B2405" s="35" t="s">
        <v>4757</v>
      </c>
      <c r="C2405" s="16" t="s">
        <v>4758</v>
      </c>
      <c r="D2405" s="17">
        <v>447</v>
      </c>
      <c r="E2405" s="18" t="s">
        <v>25</v>
      </c>
      <c r="F2405" s="17">
        <v>439</v>
      </c>
      <c r="G2405" s="18" t="s">
        <v>25</v>
      </c>
      <c r="H2405" s="17">
        <v>421.5</v>
      </c>
      <c r="I2405" s="18" t="s">
        <v>25</v>
      </c>
      <c r="J2405" s="19">
        <v>3</v>
      </c>
      <c r="K2405" s="11"/>
      <c r="L2405" s="11">
        <f>D2405*K2405</f>
        <v>0</v>
      </c>
      <c r="M2405" s="11">
        <f>IF(49999&lt;$L$9,IF($L$9&lt;100000,F2405*K2405,0),0)</f>
        <v>0</v>
      </c>
      <c r="N2405" s="11">
        <f>IF($L$9&gt;100000,H2405*K2405,0)</f>
        <v>0</v>
      </c>
    </row>
    <row r="2406" spans="2:14" s="1" customFormat="1" ht="21.95" customHeight="1" outlineLevel="2" x14ac:dyDescent="0.2">
      <c r="B2406" s="35" t="s">
        <v>4759</v>
      </c>
      <c r="C2406" s="16" t="s">
        <v>4760</v>
      </c>
      <c r="D2406" s="17">
        <v>959</v>
      </c>
      <c r="E2406" s="18" t="s">
        <v>25</v>
      </c>
      <c r="F2406" s="17">
        <v>741</v>
      </c>
      <c r="G2406" s="18" t="s">
        <v>25</v>
      </c>
      <c r="H2406" s="17">
        <v>692.5</v>
      </c>
      <c r="I2406" s="18" t="s">
        <v>25</v>
      </c>
      <c r="J2406" s="19">
        <v>1</v>
      </c>
      <c r="K2406" s="11"/>
      <c r="L2406" s="11">
        <f>D2406*K2406</f>
        <v>0</v>
      </c>
      <c r="M2406" s="11">
        <f>IF(49999&lt;$L$9,IF($L$9&lt;100000,F2406*K2406,0),0)</f>
        <v>0</v>
      </c>
      <c r="N2406" s="11">
        <f>IF($L$9&gt;100000,H2406*K2406,0)</f>
        <v>0</v>
      </c>
    </row>
    <row r="2407" spans="2:14" s="1" customFormat="1" ht="11.1" customHeight="1" outlineLevel="2" x14ac:dyDescent="0.2">
      <c r="B2407" s="35" t="s">
        <v>4761</v>
      </c>
      <c r="C2407" s="16" t="s">
        <v>4762</v>
      </c>
      <c r="D2407" s="17">
        <v>489</v>
      </c>
      <c r="E2407" s="18" t="s">
        <v>25</v>
      </c>
      <c r="F2407" s="17">
        <v>377</v>
      </c>
      <c r="G2407" s="18" t="s">
        <v>25</v>
      </c>
      <c r="H2407" s="17">
        <v>352.5</v>
      </c>
      <c r="I2407" s="18" t="s">
        <v>25</v>
      </c>
      <c r="J2407" s="19">
        <v>1</v>
      </c>
      <c r="K2407" s="11"/>
      <c r="L2407" s="11">
        <f>D2407*K2407</f>
        <v>0</v>
      </c>
      <c r="M2407" s="11">
        <f>IF(49999&lt;$L$9,IF($L$9&lt;100000,F2407*K2407,0),0)</f>
        <v>0</v>
      </c>
      <c r="N2407" s="11">
        <f>IF($L$9&gt;100000,H2407*K2407,0)</f>
        <v>0</v>
      </c>
    </row>
    <row r="2408" spans="2:14" s="1" customFormat="1" ht="11.1" customHeight="1" outlineLevel="2" x14ac:dyDescent="0.2">
      <c r="B2408" s="35" t="s">
        <v>4763</v>
      </c>
      <c r="C2408" s="16" t="s">
        <v>4764</v>
      </c>
      <c r="D2408" s="17">
        <v>415</v>
      </c>
      <c r="E2408" s="18" t="s">
        <v>25</v>
      </c>
      <c r="F2408" s="17">
        <v>320</v>
      </c>
      <c r="G2408" s="18" t="s">
        <v>25</v>
      </c>
      <c r="H2408" s="17">
        <v>299.5</v>
      </c>
      <c r="I2408" s="18" t="s">
        <v>25</v>
      </c>
      <c r="J2408" s="19">
        <v>6</v>
      </c>
      <c r="K2408" s="11"/>
      <c r="L2408" s="11">
        <f>D2408*K2408</f>
        <v>0</v>
      </c>
      <c r="M2408" s="11">
        <f>IF(49999&lt;$L$9,IF($L$9&lt;100000,F2408*K2408,0),0)</f>
        <v>0</v>
      </c>
      <c r="N2408" s="11">
        <f>IF($L$9&gt;100000,H2408*K2408,0)</f>
        <v>0</v>
      </c>
    </row>
    <row r="2409" spans="2:14" s="1" customFormat="1" ht="21.95" customHeight="1" outlineLevel="2" x14ac:dyDescent="0.2">
      <c r="B2409" s="35" t="s">
        <v>4765</v>
      </c>
      <c r="C2409" s="16" t="s">
        <v>4766</v>
      </c>
      <c r="D2409" s="20">
        <v>1258</v>
      </c>
      <c r="E2409" s="18" t="s">
        <v>25</v>
      </c>
      <c r="F2409" s="20">
        <v>1201</v>
      </c>
      <c r="G2409" s="18" t="s">
        <v>25</v>
      </c>
      <c r="H2409" s="20">
        <v>1143.5</v>
      </c>
      <c r="I2409" s="18" t="s">
        <v>25</v>
      </c>
      <c r="J2409" s="19">
        <v>2</v>
      </c>
      <c r="K2409" s="11"/>
      <c r="L2409" s="11">
        <f>D2409*K2409</f>
        <v>0</v>
      </c>
      <c r="M2409" s="11">
        <f>IF(49999&lt;$L$9,IF($L$9&lt;100000,F2409*K2409,0),0)</f>
        <v>0</v>
      </c>
      <c r="N2409" s="11">
        <f>IF($L$9&gt;100000,H2409*K2409,0)</f>
        <v>0</v>
      </c>
    </row>
    <row r="2410" spans="2:14" s="1" customFormat="1" ht="21.95" customHeight="1" outlineLevel="2" x14ac:dyDescent="0.2">
      <c r="B2410" s="35" t="s">
        <v>4767</v>
      </c>
      <c r="C2410" s="16" t="s">
        <v>4768</v>
      </c>
      <c r="D2410" s="17">
        <v>418</v>
      </c>
      <c r="E2410" s="18" t="s">
        <v>25</v>
      </c>
      <c r="F2410" s="17">
        <v>418</v>
      </c>
      <c r="G2410" s="18" t="s">
        <v>25</v>
      </c>
      <c r="H2410" s="17">
        <v>418</v>
      </c>
      <c r="I2410" s="18" t="s">
        <v>25</v>
      </c>
      <c r="J2410" s="19">
        <v>3</v>
      </c>
      <c r="K2410" s="11"/>
      <c r="L2410" s="11">
        <f>D2410*K2410</f>
        <v>0</v>
      </c>
      <c r="M2410" s="11">
        <f>IF(49999&lt;$L$9,IF($L$9&lt;100000,F2410*K2410,0),0)</f>
        <v>0</v>
      </c>
      <c r="N2410" s="11">
        <f>IF($L$9&gt;100000,H2410*K2410,0)</f>
        <v>0</v>
      </c>
    </row>
    <row r="2411" spans="2:14" s="1" customFormat="1" ht="21.95" customHeight="1" outlineLevel="2" x14ac:dyDescent="0.2">
      <c r="B2411" s="35" t="s">
        <v>4769</v>
      </c>
      <c r="C2411" s="16" t="s">
        <v>4770</v>
      </c>
      <c r="D2411" s="17">
        <v>380</v>
      </c>
      <c r="E2411" s="18" t="s">
        <v>25</v>
      </c>
      <c r="F2411" s="17">
        <v>380</v>
      </c>
      <c r="G2411" s="18" t="s">
        <v>25</v>
      </c>
      <c r="H2411" s="17">
        <v>380</v>
      </c>
      <c r="I2411" s="18" t="s">
        <v>25</v>
      </c>
      <c r="J2411" s="19">
        <v>69</v>
      </c>
      <c r="K2411" s="11"/>
      <c r="L2411" s="11">
        <f>D2411*K2411</f>
        <v>0</v>
      </c>
      <c r="M2411" s="11">
        <f>IF(49999&lt;$L$9,IF($L$9&lt;100000,F2411*K2411,0),0)</f>
        <v>0</v>
      </c>
      <c r="N2411" s="11">
        <f>IF($L$9&gt;100000,H2411*K2411,0)</f>
        <v>0</v>
      </c>
    </row>
    <row r="2412" spans="2:14" s="1" customFormat="1" ht="21.95" customHeight="1" outlineLevel="2" x14ac:dyDescent="0.2">
      <c r="B2412" s="35" t="s">
        <v>4771</v>
      </c>
      <c r="C2412" s="16" t="s">
        <v>4772</v>
      </c>
      <c r="D2412" s="17">
        <v>103</v>
      </c>
      <c r="E2412" s="18" t="s">
        <v>25</v>
      </c>
      <c r="F2412" s="17">
        <v>103</v>
      </c>
      <c r="G2412" s="18" t="s">
        <v>25</v>
      </c>
      <c r="H2412" s="17">
        <v>105</v>
      </c>
      <c r="I2412" s="18" t="s">
        <v>25</v>
      </c>
      <c r="J2412" s="19">
        <v>45</v>
      </c>
      <c r="K2412" s="11"/>
      <c r="L2412" s="11">
        <f>D2412*K2412</f>
        <v>0</v>
      </c>
      <c r="M2412" s="11">
        <f>IF(49999&lt;$L$9,IF($L$9&lt;100000,F2412*K2412,0),0)</f>
        <v>0</v>
      </c>
      <c r="N2412" s="11">
        <f>IF($L$9&gt;100000,H2412*K2412,0)</f>
        <v>0</v>
      </c>
    </row>
    <row r="2413" spans="2:14" s="1" customFormat="1" ht="21.95" customHeight="1" outlineLevel="2" x14ac:dyDescent="0.2">
      <c r="B2413" s="35" t="s">
        <v>4773</v>
      </c>
      <c r="C2413" s="16" t="s">
        <v>4774</v>
      </c>
      <c r="D2413" s="17">
        <v>241</v>
      </c>
      <c r="E2413" s="18" t="s">
        <v>25</v>
      </c>
      <c r="F2413" s="17">
        <v>186</v>
      </c>
      <c r="G2413" s="18" t="s">
        <v>25</v>
      </c>
      <c r="H2413" s="17">
        <v>174</v>
      </c>
      <c r="I2413" s="18" t="s">
        <v>25</v>
      </c>
      <c r="J2413" s="19">
        <v>9</v>
      </c>
      <c r="K2413" s="11"/>
      <c r="L2413" s="11">
        <f>D2413*K2413</f>
        <v>0</v>
      </c>
      <c r="M2413" s="11">
        <f>IF(49999&lt;$L$9,IF($L$9&lt;100000,F2413*K2413,0),0)</f>
        <v>0</v>
      </c>
      <c r="N2413" s="11">
        <f>IF($L$9&gt;100000,H2413*K2413,0)</f>
        <v>0</v>
      </c>
    </row>
    <row r="2414" spans="2:14" s="1" customFormat="1" ht="21.95" customHeight="1" outlineLevel="2" x14ac:dyDescent="0.2">
      <c r="B2414" s="35" t="s">
        <v>4775</v>
      </c>
      <c r="C2414" s="16" t="s">
        <v>4776</v>
      </c>
      <c r="D2414" s="17">
        <v>371</v>
      </c>
      <c r="E2414" s="18" t="s">
        <v>25</v>
      </c>
      <c r="F2414" s="17">
        <v>351</v>
      </c>
      <c r="G2414" s="18" t="s">
        <v>25</v>
      </c>
      <c r="H2414" s="17">
        <v>337</v>
      </c>
      <c r="I2414" s="18" t="s">
        <v>25</v>
      </c>
      <c r="J2414" s="19">
        <v>1</v>
      </c>
      <c r="K2414" s="11"/>
      <c r="L2414" s="11">
        <f>D2414*K2414</f>
        <v>0</v>
      </c>
      <c r="M2414" s="11">
        <f>IF(49999&lt;$L$9,IF($L$9&lt;100000,F2414*K2414,0),0)</f>
        <v>0</v>
      </c>
      <c r="N2414" s="11">
        <f>IF($L$9&gt;100000,H2414*K2414,0)</f>
        <v>0</v>
      </c>
    </row>
    <row r="2415" spans="2:14" s="1" customFormat="1" ht="21.95" customHeight="1" outlineLevel="2" x14ac:dyDescent="0.2">
      <c r="B2415" s="35" t="s">
        <v>4777</v>
      </c>
      <c r="C2415" s="16" t="s">
        <v>4778</v>
      </c>
      <c r="D2415" s="17">
        <v>402</v>
      </c>
      <c r="E2415" s="18" t="s">
        <v>25</v>
      </c>
      <c r="F2415" s="17">
        <v>395</v>
      </c>
      <c r="G2415" s="18" t="s">
        <v>25</v>
      </c>
      <c r="H2415" s="17">
        <v>376</v>
      </c>
      <c r="I2415" s="18" t="s">
        <v>25</v>
      </c>
      <c r="J2415" s="19">
        <v>2</v>
      </c>
      <c r="K2415" s="11"/>
      <c r="L2415" s="11">
        <f>D2415*K2415</f>
        <v>0</v>
      </c>
      <c r="M2415" s="11">
        <f>IF(49999&lt;$L$9,IF($L$9&lt;100000,F2415*K2415,0),0)</f>
        <v>0</v>
      </c>
      <c r="N2415" s="11">
        <f>IF($L$9&gt;100000,H2415*K2415,0)</f>
        <v>0</v>
      </c>
    </row>
    <row r="2416" spans="2:14" s="1" customFormat="1" ht="21.95" customHeight="1" outlineLevel="2" x14ac:dyDescent="0.2">
      <c r="B2416" s="35" t="s">
        <v>4779</v>
      </c>
      <c r="C2416" s="16" t="s">
        <v>4780</v>
      </c>
      <c r="D2416" s="17">
        <v>402</v>
      </c>
      <c r="E2416" s="18" t="s">
        <v>25</v>
      </c>
      <c r="F2416" s="17">
        <v>395</v>
      </c>
      <c r="G2416" s="18" t="s">
        <v>25</v>
      </c>
      <c r="H2416" s="17">
        <v>376</v>
      </c>
      <c r="I2416" s="18" t="s">
        <v>25</v>
      </c>
      <c r="J2416" s="19">
        <v>4</v>
      </c>
      <c r="K2416" s="11"/>
      <c r="L2416" s="11">
        <f>D2416*K2416</f>
        <v>0</v>
      </c>
      <c r="M2416" s="11">
        <f>IF(49999&lt;$L$9,IF($L$9&lt;100000,F2416*K2416,0),0)</f>
        <v>0</v>
      </c>
      <c r="N2416" s="11">
        <f>IF($L$9&gt;100000,H2416*K2416,0)</f>
        <v>0</v>
      </c>
    </row>
    <row r="2417" spans="2:14" s="1" customFormat="1" ht="21.95" customHeight="1" outlineLevel="2" x14ac:dyDescent="0.2">
      <c r="B2417" s="35" t="s">
        <v>4781</v>
      </c>
      <c r="C2417" s="16" t="s">
        <v>4782</v>
      </c>
      <c r="D2417" s="17">
        <v>460</v>
      </c>
      <c r="E2417" s="18" t="s">
        <v>25</v>
      </c>
      <c r="F2417" s="17">
        <v>452</v>
      </c>
      <c r="G2417" s="18" t="s">
        <v>25</v>
      </c>
      <c r="H2417" s="17">
        <v>430</v>
      </c>
      <c r="I2417" s="18" t="s">
        <v>25</v>
      </c>
      <c r="J2417" s="19">
        <v>11</v>
      </c>
      <c r="K2417" s="11"/>
      <c r="L2417" s="11">
        <f>D2417*K2417</f>
        <v>0</v>
      </c>
      <c r="M2417" s="11">
        <f>IF(49999&lt;$L$9,IF($L$9&lt;100000,F2417*K2417,0),0)</f>
        <v>0</v>
      </c>
      <c r="N2417" s="11">
        <f>IF($L$9&gt;100000,H2417*K2417,0)</f>
        <v>0</v>
      </c>
    </row>
    <row r="2418" spans="2:14" s="1" customFormat="1" ht="21.95" customHeight="1" outlineLevel="2" x14ac:dyDescent="0.2">
      <c r="B2418" s="35" t="s">
        <v>4783</v>
      </c>
      <c r="C2418" s="16" t="s">
        <v>4784</v>
      </c>
      <c r="D2418" s="17">
        <v>434</v>
      </c>
      <c r="E2418" s="18" t="s">
        <v>25</v>
      </c>
      <c r="F2418" s="17">
        <v>426</v>
      </c>
      <c r="G2418" s="18" t="s">
        <v>25</v>
      </c>
      <c r="H2418" s="17">
        <v>405.5</v>
      </c>
      <c r="I2418" s="18" t="s">
        <v>25</v>
      </c>
      <c r="J2418" s="19">
        <v>4</v>
      </c>
      <c r="K2418" s="11"/>
      <c r="L2418" s="11">
        <f>D2418*K2418</f>
        <v>0</v>
      </c>
      <c r="M2418" s="11">
        <f>IF(49999&lt;$L$9,IF($L$9&lt;100000,F2418*K2418,0),0)</f>
        <v>0</v>
      </c>
      <c r="N2418" s="11">
        <f>IF($L$9&gt;100000,H2418*K2418,0)</f>
        <v>0</v>
      </c>
    </row>
    <row r="2419" spans="2:14" s="1" customFormat="1" ht="21.95" customHeight="1" outlineLevel="2" x14ac:dyDescent="0.2">
      <c r="B2419" s="35" t="s">
        <v>4785</v>
      </c>
      <c r="C2419" s="16" t="s">
        <v>4786</v>
      </c>
      <c r="D2419" s="17">
        <v>447</v>
      </c>
      <c r="E2419" s="18" t="s">
        <v>25</v>
      </c>
      <c r="F2419" s="17">
        <v>423</v>
      </c>
      <c r="G2419" s="18" t="s">
        <v>25</v>
      </c>
      <c r="H2419" s="17">
        <v>405.5</v>
      </c>
      <c r="I2419" s="18" t="s">
        <v>25</v>
      </c>
      <c r="J2419" s="19">
        <v>10</v>
      </c>
      <c r="K2419" s="11"/>
      <c r="L2419" s="11">
        <f>D2419*K2419</f>
        <v>0</v>
      </c>
      <c r="M2419" s="11">
        <f>IF(49999&lt;$L$9,IF($L$9&lt;100000,F2419*K2419,0),0)</f>
        <v>0</v>
      </c>
      <c r="N2419" s="11">
        <f>IF($L$9&gt;100000,H2419*K2419,0)</f>
        <v>0</v>
      </c>
    </row>
    <row r="2420" spans="2:14" s="1" customFormat="1" ht="21.95" customHeight="1" outlineLevel="2" x14ac:dyDescent="0.2">
      <c r="B2420" s="35" t="s">
        <v>4787</v>
      </c>
      <c r="C2420" s="16" t="s">
        <v>4788</v>
      </c>
      <c r="D2420" s="17">
        <v>477</v>
      </c>
      <c r="E2420" s="18" t="s">
        <v>25</v>
      </c>
      <c r="F2420" s="17">
        <v>468</v>
      </c>
      <c r="G2420" s="18" t="s">
        <v>25</v>
      </c>
      <c r="H2420" s="17">
        <v>445.5</v>
      </c>
      <c r="I2420" s="18" t="s">
        <v>25</v>
      </c>
      <c r="J2420" s="19">
        <v>4</v>
      </c>
      <c r="K2420" s="11"/>
      <c r="L2420" s="11">
        <f>D2420*K2420</f>
        <v>0</v>
      </c>
      <c r="M2420" s="11">
        <f>IF(49999&lt;$L$9,IF($L$9&lt;100000,F2420*K2420,0),0)</f>
        <v>0</v>
      </c>
      <c r="N2420" s="11">
        <f>IF($L$9&gt;100000,H2420*K2420,0)</f>
        <v>0</v>
      </c>
    </row>
    <row r="2421" spans="2:14" s="1" customFormat="1" ht="21.95" customHeight="1" outlineLevel="2" x14ac:dyDescent="0.2">
      <c r="B2421" s="35" t="s">
        <v>4789</v>
      </c>
      <c r="C2421" s="16" t="s">
        <v>4790</v>
      </c>
      <c r="D2421" s="17">
        <v>477</v>
      </c>
      <c r="E2421" s="18" t="s">
        <v>25</v>
      </c>
      <c r="F2421" s="17">
        <v>468</v>
      </c>
      <c r="G2421" s="18" t="s">
        <v>25</v>
      </c>
      <c r="H2421" s="17">
        <v>445.5</v>
      </c>
      <c r="I2421" s="18" t="s">
        <v>25</v>
      </c>
      <c r="J2421" s="19">
        <v>4</v>
      </c>
      <c r="K2421" s="11"/>
      <c r="L2421" s="11">
        <f>D2421*K2421</f>
        <v>0</v>
      </c>
      <c r="M2421" s="11">
        <f>IF(49999&lt;$L$9,IF($L$9&lt;100000,F2421*K2421,0),0)</f>
        <v>0</v>
      </c>
      <c r="N2421" s="11">
        <f>IF($L$9&gt;100000,H2421*K2421,0)</f>
        <v>0</v>
      </c>
    </row>
    <row r="2422" spans="2:14" s="1" customFormat="1" ht="21.95" customHeight="1" outlineLevel="2" x14ac:dyDescent="0.2">
      <c r="B2422" s="35" t="s">
        <v>4791</v>
      </c>
      <c r="C2422" s="16" t="s">
        <v>4792</v>
      </c>
      <c r="D2422" s="17">
        <v>484</v>
      </c>
      <c r="E2422" s="18" t="s">
        <v>25</v>
      </c>
      <c r="F2422" s="17">
        <v>462</v>
      </c>
      <c r="G2422" s="18" t="s">
        <v>25</v>
      </c>
      <c r="H2422" s="17">
        <v>440</v>
      </c>
      <c r="I2422" s="18" t="s">
        <v>25</v>
      </c>
      <c r="J2422" s="19">
        <v>5</v>
      </c>
      <c r="K2422" s="11"/>
      <c r="L2422" s="11">
        <f>D2422*K2422</f>
        <v>0</v>
      </c>
      <c r="M2422" s="11">
        <f>IF(49999&lt;$L$9,IF($L$9&lt;100000,F2422*K2422,0),0)</f>
        <v>0</v>
      </c>
      <c r="N2422" s="11">
        <f>IF($L$9&gt;100000,H2422*K2422,0)</f>
        <v>0</v>
      </c>
    </row>
    <row r="2423" spans="2:14" s="1" customFormat="1" ht="21.95" customHeight="1" outlineLevel="2" x14ac:dyDescent="0.2">
      <c r="B2423" s="35" t="s">
        <v>4793</v>
      </c>
      <c r="C2423" s="16" t="s">
        <v>4794</v>
      </c>
      <c r="D2423" s="17">
        <v>526</v>
      </c>
      <c r="E2423" s="18" t="s">
        <v>25</v>
      </c>
      <c r="F2423" s="17">
        <v>502</v>
      </c>
      <c r="G2423" s="18" t="s">
        <v>25</v>
      </c>
      <c r="H2423" s="17">
        <v>478.5</v>
      </c>
      <c r="I2423" s="18" t="s">
        <v>25</v>
      </c>
      <c r="J2423" s="19">
        <v>2</v>
      </c>
      <c r="K2423" s="11"/>
      <c r="L2423" s="11">
        <f>D2423*K2423</f>
        <v>0</v>
      </c>
      <c r="M2423" s="11">
        <f>IF(49999&lt;$L$9,IF($L$9&lt;100000,F2423*K2423,0),0)</f>
        <v>0</v>
      </c>
      <c r="N2423" s="11">
        <f>IF($L$9&gt;100000,H2423*K2423,0)</f>
        <v>0</v>
      </c>
    </row>
    <row r="2424" spans="2:14" s="1" customFormat="1" ht="21.95" customHeight="1" outlineLevel="2" x14ac:dyDescent="0.2">
      <c r="B2424" s="35" t="s">
        <v>4795</v>
      </c>
      <c r="C2424" s="16" t="s">
        <v>4796</v>
      </c>
      <c r="D2424" s="17">
        <v>149</v>
      </c>
      <c r="E2424" s="18" t="s">
        <v>25</v>
      </c>
      <c r="F2424" s="17">
        <v>144</v>
      </c>
      <c r="G2424" s="18" t="s">
        <v>25</v>
      </c>
      <c r="H2424" s="17">
        <v>137.5</v>
      </c>
      <c r="I2424" s="18" t="s">
        <v>25</v>
      </c>
      <c r="J2424" s="19">
        <v>176</v>
      </c>
      <c r="K2424" s="11"/>
      <c r="L2424" s="11">
        <f>D2424*K2424</f>
        <v>0</v>
      </c>
      <c r="M2424" s="11">
        <f>IF(49999&lt;$L$9,IF($L$9&lt;100000,F2424*K2424,0),0)</f>
        <v>0</v>
      </c>
      <c r="N2424" s="11">
        <f>IF($L$9&gt;100000,H2424*K2424,0)</f>
        <v>0</v>
      </c>
    </row>
    <row r="2425" spans="2:14" s="1" customFormat="1" ht="21.95" customHeight="1" outlineLevel="2" x14ac:dyDescent="0.2">
      <c r="B2425" s="35" t="s">
        <v>4797</v>
      </c>
      <c r="C2425" s="16" t="s">
        <v>4798</v>
      </c>
      <c r="D2425" s="17">
        <v>117</v>
      </c>
      <c r="E2425" s="18" t="s">
        <v>25</v>
      </c>
      <c r="F2425" s="17">
        <v>110</v>
      </c>
      <c r="G2425" s="18" t="s">
        <v>25</v>
      </c>
      <c r="H2425" s="17">
        <v>105</v>
      </c>
      <c r="I2425" s="18" t="s">
        <v>25</v>
      </c>
      <c r="J2425" s="19">
        <v>226</v>
      </c>
      <c r="K2425" s="11"/>
      <c r="L2425" s="11">
        <f>D2425*K2425</f>
        <v>0</v>
      </c>
      <c r="M2425" s="11">
        <f>IF(49999&lt;$L$9,IF($L$9&lt;100000,F2425*K2425,0),0)</f>
        <v>0</v>
      </c>
      <c r="N2425" s="11">
        <f>IF($L$9&gt;100000,H2425*K2425,0)</f>
        <v>0</v>
      </c>
    </row>
    <row r="2426" spans="2:14" s="1" customFormat="1" ht="21.95" customHeight="1" outlineLevel="2" x14ac:dyDescent="0.2">
      <c r="B2426" s="35" t="s">
        <v>4799</v>
      </c>
      <c r="C2426" s="16" t="s">
        <v>4800</v>
      </c>
      <c r="D2426" s="17">
        <v>149</v>
      </c>
      <c r="E2426" s="18" t="s">
        <v>25</v>
      </c>
      <c r="F2426" s="17">
        <v>144</v>
      </c>
      <c r="G2426" s="18" t="s">
        <v>25</v>
      </c>
      <c r="H2426" s="17">
        <v>137.5</v>
      </c>
      <c r="I2426" s="18" t="s">
        <v>25</v>
      </c>
      <c r="J2426" s="19">
        <v>176</v>
      </c>
      <c r="K2426" s="11"/>
      <c r="L2426" s="11">
        <f>D2426*K2426</f>
        <v>0</v>
      </c>
      <c r="M2426" s="11">
        <f>IF(49999&lt;$L$9,IF($L$9&lt;100000,F2426*K2426,0),0)</f>
        <v>0</v>
      </c>
      <c r="N2426" s="11">
        <f>IF($L$9&gt;100000,H2426*K2426,0)</f>
        <v>0</v>
      </c>
    </row>
    <row r="2427" spans="2:14" s="1" customFormat="1" ht="21.95" customHeight="1" outlineLevel="2" x14ac:dyDescent="0.2">
      <c r="B2427" s="35" t="s">
        <v>4801</v>
      </c>
      <c r="C2427" s="16" t="s">
        <v>4802</v>
      </c>
      <c r="D2427" s="17">
        <v>302</v>
      </c>
      <c r="E2427" s="18" t="s">
        <v>25</v>
      </c>
      <c r="F2427" s="17">
        <v>195</v>
      </c>
      <c r="G2427" s="18" t="s">
        <v>25</v>
      </c>
      <c r="H2427" s="17">
        <v>182.5</v>
      </c>
      <c r="I2427" s="18" t="s">
        <v>25</v>
      </c>
      <c r="J2427" s="19">
        <v>1</v>
      </c>
      <c r="K2427" s="11"/>
      <c r="L2427" s="11">
        <f>D2427*K2427</f>
        <v>0</v>
      </c>
      <c r="M2427" s="11">
        <f>IF(49999&lt;$L$9,IF($L$9&lt;100000,F2427*K2427,0),0)</f>
        <v>0</v>
      </c>
      <c r="N2427" s="11">
        <f>IF($L$9&gt;100000,H2427*K2427,0)</f>
        <v>0</v>
      </c>
    </row>
    <row r="2428" spans="2:14" s="1" customFormat="1" ht="21.95" customHeight="1" outlineLevel="2" x14ac:dyDescent="0.2">
      <c r="B2428" s="35" t="s">
        <v>4803</v>
      </c>
      <c r="C2428" s="16" t="s">
        <v>4804</v>
      </c>
      <c r="D2428" s="17">
        <v>150</v>
      </c>
      <c r="E2428" s="18" t="s">
        <v>25</v>
      </c>
      <c r="F2428" s="17">
        <v>150</v>
      </c>
      <c r="G2428" s="18" t="s">
        <v>25</v>
      </c>
      <c r="H2428" s="17">
        <v>150</v>
      </c>
      <c r="I2428" s="18" t="s">
        <v>25</v>
      </c>
      <c r="J2428" s="19">
        <v>290</v>
      </c>
      <c r="K2428" s="11"/>
      <c r="L2428" s="11">
        <f>D2428*K2428</f>
        <v>0</v>
      </c>
      <c r="M2428" s="11">
        <f>IF(49999&lt;$L$9,IF($L$9&lt;100000,F2428*K2428,0),0)</f>
        <v>0</v>
      </c>
      <c r="N2428" s="11">
        <f>IF($L$9&gt;100000,H2428*K2428,0)</f>
        <v>0</v>
      </c>
    </row>
    <row r="2429" spans="2:14" s="1" customFormat="1" ht="21.95" customHeight="1" outlineLevel="2" x14ac:dyDescent="0.2">
      <c r="B2429" s="35" t="s">
        <v>4805</v>
      </c>
      <c r="C2429" s="16" t="s">
        <v>4806</v>
      </c>
      <c r="D2429" s="17">
        <v>684</v>
      </c>
      <c r="E2429" s="18" t="s">
        <v>25</v>
      </c>
      <c r="F2429" s="17">
        <v>671</v>
      </c>
      <c r="G2429" s="18" t="s">
        <v>25</v>
      </c>
      <c r="H2429" s="17">
        <v>639.5</v>
      </c>
      <c r="I2429" s="18" t="s">
        <v>25</v>
      </c>
      <c r="J2429" s="19">
        <v>6</v>
      </c>
      <c r="K2429" s="11"/>
      <c r="L2429" s="11">
        <f>D2429*K2429</f>
        <v>0</v>
      </c>
      <c r="M2429" s="11">
        <f>IF(49999&lt;$L$9,IF($L$9&lt;100000,F2429*K2429,0),0)</f>
        <v>0</v>
      </c>
      <c r="N2429" s="11">
        <f>IF($L$9&gt;100000,H2429*K2429,0)</f>
        <v>0</v>
      </c>
    </row>
    <row r="2430" spans="2:14" s="1" customFormat="1" ht="21.95" customHeight="1" outlineLevel="2" x14ac:dyDescent="0.2">
      <c r="B2430" s="35" t="s">
        <v>4807</v>
      </c>
      <c r="C2430" s="16" t="s">
        <v>4808</v>
      </c>
      <c r="D2430" s="17">
        <v>572</v>
      </c>
      <c r="E2430" s="18" t="s">
        <v>25</v>
      </c>
      <c r="F2430" s="17">
        <v>561</v>
      </c>
      <c r="G2430" s="18" t="s">
        <v>25</v>
      </c>
      <c r="H2430" s="17">
        <v>534.5</v>
      </c>
      <c r="I2430" s="18" t="s">
        <v>25</v>
      </c>
      <c r="J2430" s="19">
        <v>84</v>
      </c>
      <c r="K2430" s="11"/>
      <c r="L2430" s="11">
        <f>D2430*K2430</f>
        <v>0</v>
      </c>
      <c r="M2430" s="11">
        <f>IF(49999&lt;$L$9,IF($L$9&lt;100000,F2430*K2430,0),0)</f>
        <v>0</v>
      </c>
      <c r="N2430" s="11">
        <f>IF($L$9&gt;100000,H2430*K2430,0)</f>
        <v>0</v>
      </c>
    </row>
    <row r="2431" spans="2:14" s="1" customFormat="1" ht="21.95" customHeight="1" outlineLevel="2" x14ac:dyDescent="0.2">
      <c r="B2431" s="35" t="s">
        <v>4809</v>
      </c>
      <c r="C2431" s="16" t="s">
        <v>4810</v>
      </c>
      <c r="D2431" s="17">
        <v>226</v>
      </c>
      <c r="E2431" s="18" t="s">
        <v>25</v>
      </c>
      <c r="F2431" s="17">
        <v>226</v>
      </c>
      <c r="G2431" s="18" t="s">
        <v>25</v>
      </c>
      <c r="H2431" s="17">
        <v>230.5</v>
      </c>
      <c r="I2431" s="18" t="s">
        <v>25</v>
      </c>
      <c r="J2431" s="19">
        <v>34</v>
      </c>
      <c r="K2431" s="11"/>
      <c r="L2431" s="11">
        <f>D2431*K2431</f>
        <v>0</v>
      </c>
      <c r="M2431" s="11">
        <f>IF(49999&lt;$L$9,IF($L$9&lt;100000,F2431*K2431,0),0)</f>
        <v>0</v>
      </c>
      <c r="N2431" s="11">
        <f>IF($L$9&gt;100000,H2431*K2431,0)</f>
        <v>0</v>
      </c>
    </row>
    <row r="2432" spans="2:14" s="1" customFormat="1" ht="21.95" customHeight="1" outlineLevel="2" x14ac:dyDescent="0.2">
      <c r="B2432" s="35" t="s">
        <v>4811</v>
      </c>
      <c r="C2432" s="16" t="s">
        <v>4812</v>
      </c>
      <c r="D2432" s="17">
        <v>199</v>
      </c>
      <c r="E2432" s="18" t="s">
        <v>25</v>
      </c>
      <c r="F2432" s="17">
        <v>199</v>
      </c>
      <c r="G2432" s="18" t="s">
        <v>25</v>
      </c>
      <c r="H2432" s="17">
        <v>202</v>
      </c>
      <c r="I2432" s="18" t="s">
        <v>25</v>
      </c>
      <c r="J2432" s="19">
        <v>14</v>
      </c>
      <c r="K2432" s="11"/>
      <c r="L2432" s="11">
        <f>D2432*K2432</f>
        <v>0</v>
      </c>
      <c r="M2432" s="11">
        <f>IF(49999&lt;$L$9,IF($L$9&lt;100000,F2432*K2432,0),0)</f>
        <v>0</v>
      </c>
      <c r="N2432" s="11">
        <f>IF($L$9&gt;100000,H2432*K2432,0)</f>
        <v>0</v>
      </c>
    </row>
    <row r="2433" spans="2:14" s="1" customFormat="1" ht="21.95" customHeight="1" outlineLevel="2" x14ac:dyDescent="0.2">
      <c r="B2433" s="35" t="s">
        <v>4813</v>
      </c>
      <c r="C2433" s="16" t="s">
        <v>4814</v>
      </c>
      <c r="D2433" s="17">
        <v>140</v>
      </c>
      <c r="E2433" s="18" t="s">
        <v>25</v>
      </c>
      <c r="F2433" s="17">
        <v>140</v>
      </c>
      <c r="G2433" s="18" t="s">
        <v>25</v>
      </c>
      <c r="H2433" s="17">
        <v>142.5</v>
      </c>
      <c r="I2433" s="18" t="s">
        <v>25</v>
      </c>
      <c r="J2433" s="19">
        <v>64</v>
      </c>
      <c r="K2433" s="11"/>
      <c r="L2433" s="11">
        <f>D2433*K2433</f>
        <v>0</v>
      </c>
      <c r="M2433" s="11">
        <f>IF(49999&lt;$L$9,IF($L$9&lt;100000,F2433*K2433,0),0)</f>
        <v>0</v>
      </c>
      <c r="N2433" s="11">
        <f>IF($L$9&gt;100000,H2433*K2433,0)</f>
        <v>0</v>
      </c>
    </row>
    <row r="2434" spans="2:14" s="1" customFormat="1" ht="21.95" customHeight="1" outlineLevel="2" x14ac:dyDescent="0.2">
      <c r="B2434" s="35" t="s">
        <v>4815</v>
      </c>
      <c r="C2434" s="16" t="s">
        <v>4816</v>
      </c>
      <c r="D2434" s="17">
        <v>146</v>
      </c>
      <c r="E2434" s="18" t="s">
        <v>25</v>
      </c>
      <c r="F2434" s="17">
        <v>132</v>
      </c>
      <c r="G2434" s="18" t="s">
        <v>25</v>
      </c>
      <c r="H2434" s="17">
        <v>126</v>
      </c>
      <c r="I2434" s="18" t="s">
        <v>25</v>
      </c>
      <c r="J2434" s="19">
        <v>373</v>
      </c>
      <c r="K2434" s="11"/>
      <c r="L2434" s="11">
        <f>D2434*K2434</f>
        <v>0</v>
      </c>
      <c r="M2434" s="11">
        <f>IF(49999&lt;$L$9,IF($L$9&lt;100000,F2434*K2434,0),0)</f>
        <v>0</v>
      </c>
      <c r="N2434" s="11">
        <f>IF($L$9&gt;100000,H2434*K2434,0)</f>
        <v>0</v>
      </c>
    </row>
    <row r="2435" spans="2:14" s="1" customFormat="1" ht="21.95" customHeight="1" outlineLevel="2" x14ac:dyDescent="0.2">
      <c r="B2435" s="35" t="s">
        <v>4817</v>
      </c>
      <c r="C2435" s="16" t="s">
        <v>4818</v>
      </c>
      <c r="D2435" s="17">
        <v>116</v>
      </c>
      <c r="E2435" s="18" t="s">
        <v>25</v>
      </c>
      <c r="F2435" s="17">
        <v>110</v>
      </c>
      <c r="G2435" s="18" t="s">
        <v>25</v>
      </c>
      <c r="H2435" s="17">
        <v>105</v>
      </c>
      <c r="I2435" s="18" t="s">
        <v>25</v>
      </c>
      <c r="J2435" s="19">
        <v>9</v>
      </c>
      <c r="K2435" s="11"/>
      <c r="L2435" s="11">
        <f>D2435*K2435</f>
        <v>0</v>
      </c>
      <c r="M2435" s="11">
        <f>IF(49999&lt;$L$9,IF($L$9&lt;100000,F2435*K2435,0),0)</f>
        <v>0</v>
      </c>
      <c r="N2435" s="11">
        <f>IF($L$9&gt;100000,H2435*K2435,0)</f>
        <v>0</v>
      </c>
    </row>
    <row r="2436" spans="2:14" s="1" customFormat="1" ht="21.95" customHeight="1" outlineLevel="2" x14ac:dyDescent="0.2">
      <c r="B2436" s="35" t="s">
        <v>4819</v>
      </c>
      <c r="C2436" s="16" t="s">
        <v>4820</v>
      </c>
      <c r="D2436" s="17">
        <v>127</v>
      </c>
      <c r="E2436" s="18" t="s">
        <v>25</v>
      </c>
      <c r="F2436" s="17">
        <v>121</v>
      </c>
      <c r="G2436" s="18" t="s">
        <v>25</v>
      </c>
      <c r="H2436" s="17">
        <v>115.5</v>
      </c>
      <c r="I2436" s="18" t="s">
        <v>25</v>
      </c>
      <c r="J2436" s="19">
        <v>51</v>
      </c>
      <c r="K2436" s="11"/>
      <c r="L2436" s="11">
        <f>D2436*K2436</f>
        <v>0</v>
      </c>
      <c r="M2436" s="11">
        <f>IF(49999&lt;$L$9,IF($L$9&lt;100000,F2436*K2436,0),0)</f>
        <v>0</v>
      </c>
      <c r="N2436" s="11">
        <f>IF($L$9&gt;100000,H2436*K2436,0)</f>
        <v>0</v>
      </c>
    </row>
    <row r="2437" spans="2:14" s="1" customFormat="1" ht="21.95" customHeight="1" outlineLevel="2" x14ac:dyDescent="0.2">
      <c r="B2437" s="35" t="s">
        <v>4821</v>
      </c>
      <c r="C2437" s="16" t="s">
        <v>4822</v>
      </c>
      <c r="D2437" s="17">
        <v>122</v>
      </c>
      <c r="E2437" s="18" t="s">
        <v>25</v>
      </c>
      <c r="F2437" s="17">
        <v>116</v>
      </c>
      <c r="G2437" s="18" t="s">
        <v>25</v>
      </c>
      <c r="H2437" s="17">
        <v>110.5</v>
      </c>
      <c r="I2437" s="18" t="s">
        <v>25</v>
      </c>
      <c r="J2437" s="19">
        <v>40</v>
      </c>
      <c r="K2437" s="11"/>
      <c r="L2437" s="11">
        <f>D2437*K2437</f>
        <v>0</v>
      </c>
      <c r="M2437" s="11">
        <f>IF(49999&lt;$L$9,IF($L$9&lt;100000,F2437*K2437,0),0)</f>
        <v>0</v>
      </c>
      <c r="N2437" s="11">
        <f>IF($L$9&gt;100000,H2437*K2437,0)</f>
        <v>0</v>
      </c>
    </row>
    <row r="2438" spans="2:14" s="1" customFormat="1" ht="21.95" customHeight="1" outlineLevel="2" x14ac:dyDescent="0.2">
      <c r="B2438" s="35" t="s">
        <v>4823</v>
      </c>
      <c r="C2438" s="16" t="s">
        <v>4824</v>
      </c>
      <c r="D2438" s="17">
        <v>86</v>
      </c>
      <c r="E2438" s="18" t="s">
        <v>25</v>
      </c>
      <c r="F2438" s="17">
        <v>84</v>
      </c>
      <c r="G2438" s="18" t="s">
        <v>25</v>
      </c>
      <c r="H2438" s="17">
        <v>80</v>
      </c>
      <c r="I2438" s="18" t="s">
        <v>25</v>
      </c>
      <c r="J2438" s="19">
        <v>1</v>
      </c>
      <c r="K2438" s="11"/>
      <c r="L2438" s="11">
        <f>D2438*K2438</f>
        <v>0</v>
      </c>
      <c r="M2438" s="11">
        <f>IF(49999&lt;$L$9,IF($L$9&lt;100000,F2438*K2438,0),0)</f>
        <v>0</v>
      </c>
      <c r="N2438" s="11">
        <f>IF($L$9&gt;100000,H2438*K2438,0)</f>
        <v>0</v>
      </c>
    </row>
    <row r="2439" spans="2:14" s="1" customFormat="1" ht="21.95" customHeight="1" outlineLevel="2" x14ac:dyDescent="0.2">
      <c r="B2439" s="35" t="s">
        <v>4825</v>
      </c>
      <c r="C2439" s="16" t="s">
        <v>4826</v>
      </c>
      <c r="D2439" s="17">
        <v>515</v>
      </c>
      <c r="E2439" s="18" t="s">
        <v>25</v>
      </c>
      <c r="F2439" s="17">
        <v>487</v>
      </c>
      <c r="G2439" s="18" t="s">
        <v>25</v>
      </c>
      <c r="H2439" s="17">
        <v>467.5</v>
      </c>
      <c r="I2439" s="18" t="s">
        <v>25</v>
      </c>
      <c r="J2439" s="19">
        <v>4</v>
      </c>
      <c r="K2439" s="11"/>
      <c r="L2439" s="11">
        <f>D2439*K2439</f>
        <v>0</v>
      </c>
      <c r="M2439" s="11">
        <f>IF(49999&lt;$L$9,IF($L$9&lt;100000,F2439*K2439,0),0)</f>
        <v>0</v>
      </c>
      <c r="N2439" s="11">
        <f>IF($L$9&gt;100000,H2439*K2439,0)</f>
        <v>0</v>
      </c>
    </row>
    <row r="2440" spans="2:14" s="1" customFormat="1" ht="21.95" customHeight="1" outlineLevel="2" x14ac:dyDescent="0.2">
      <c r="B2440" s="35" t="s">
        <v>4827</v>
      </c>
      <c r="C2440" s="16" t="s">
        <v>4828</v>
      </c>
      <c r="D2440" s="17">
        <v>684</v>
      </c>
      <c r="E2440" s="18" t="s">
        <v>25</v>
      </c>
      <c r="F2440" s="17">
        <v>671</v>
      </c>
      <c r="G2440" s="18" t="s">
        <v>25</v>
      </c>
      <c r="H2440" s="17">
        <v>639.5</v>
      </c>
      <c r="I2440" s="18" t="s">
        <v>25</v>
      </c>
      <c r="J2440" s="19">
        <v>8</v>
      </c>
      <c r="K2440" s="11"/>
      <c r="L2440" s="11">
        <f>D2440*K2440</f>
        <v>0</v>
      </c>
      <c r="M2440" s="11">
        <f>IF(49999&lt;$L$9,IF($L$9&lt;100000,F2440*K2440,0),0)</f>
        <v>0</v>
      </c>
      <c r="N2440" s="11">
        <f>IF($L$9&gt;100000,H2440*K2440,0)</f>
        <v>0</v>
      </c>
    </row>
    <row r="2441" spans="2:14" s="1" customFormat="1" ht="21.95" customHeight="1" outlineLevel="2" x14ac:dyDescent="0.2">
      <c r="B2441" s="35" t="s">
        <v>4829</v>
      </c>
      <c r="C2441" s="16" t="s">
        <v>4830</v>
      </c>
      <c r="D2441" s="17">
        <v>560</v>
      </c>
      <c r="E2441" s="18" t="s">
        <v>25</v>
      </c>
      <c r="F2441" s="17">
        <v>534</v>
      </c>
      <c r="G2441" s="18" t="s">
        <v>25</v>
      </c>
      <c r="H2441" s="17">
        <v>509</v>
      </c>
      <c r="I2441" s="18" t="s">
        <v>25</v>
      </c>
      <c r="J2441" s="19">
        <v>7</v>
      </c>
      <c r="K2441" s="11"/>
      <c r="L2441" s="11">
        <f>D2441*K2441</f>
        <v>0</v>
      </c>
      <c r="M2441" s="11">
        <f>IF(49999&lt;$L$9,IF($L$9&lt;100000,F2441*K2441,0),0)</f>
        <v>0</v>
      </c>
      <c r="N2441" s="11">
        <f>IF($L$9&gt;100000,H2441*K2441,0)</f>
        <v>0</v>
      </c>
    </row>
    <row r="2442" spans="2:14" s="1" customFormat="1" ht="21.95" customHeight="1" outlineLevel="2" x14ac:dyDescent="0.2">
      <c r="B2442" s="35" t="s">
        <v>4831</v>
      </c>
      <c r="C2442" s="16" t="s">
        <v>4832</v>
      </c>
      <c r="D2442" s="17">
        <v>560</v>
      </c>
      <c r="E2442" s="18" t="s">
        <v>25</v>
      </c>
      <c r="F2442" s="17">
        <v>534</v>
      </c>
      <c r="G2442" s="18" t="s">
        <v>25</v>
      </c>
      <c r="H2442" s="17">
        <v>509</v>
      </c>
      <c r="I2442" s="18" t="s">
        <v>25</v>
      </c>
      <c r="J2442" s="19">
        <v>5</v>
      </c>
      <c r="K2442" s="11"/>
      <c r="L2442" s="11">
        <f>D2442*K2442</f>
        <v>0</v>
      </c>
      <c r="M2442" s="11">
        <f>IF(49999&lt;$L$9,IF($L$9&lt;100000,F2442*K2442,0),0)</f>
        <v>0</v>
      </c>
      <c r="N2442" s="11">
        <f>IF($L$9&gt;100000,H2442*K2442,0)</f>
        <v>0</v>
      </c>
    </row>
    <row r="2443" spans="2:14" s="1" customFormat="1" ht="21.95" customHeight="1" outlineLevel="2" x14ac:dyDescent="0.2">
      <c r="B2443" s="35" t="s">
        <v>4833</v>
      </c>
      <c r="C2443" s="16" t="s">
        <v>4834</v>
      </c>
      <c r="D2443" s="17">
        <v>569</v>
      </c>
      <c r="E2443" s="18" t="s">
        <v>25</v>
      </c>
      <c r="F2443" s="17">
        <v>560</v>
      </c>
      <c r="G2443" s="18" t="s">
        <v>25</v>
      </c>
      <c r="H2443" s="17">
        <v>537.5</v>
      </c>
      <c r="I2443" s="18" t="s">
        <v>25</v>
      </c>
      <c r="J2443" s="19">
        <v>2</v>
      </c>
      <c r="K2443" s="11"/>
      <c r="L2443" s="11">
        <f>D2443*K2443</f>
        <v>0</v>
      </c>
      <c r="M2443" s="11">
        <f>IF(49999&lt;$L$9,IF($L$9&lt;100000,F2443*K2443,0),0)</f>
        <v>0</v>
      </c>
      <c r="N2443" s="11">
        <f>IF($L$9&gt;100000,H2443*K2443,0)</f>
        <v>0</v>
      </c>
    </row>
    <row r="2444" spans="2:14" s="1" customFormat="1" ht="21.95" customHeight="1" outlineLevel="2" x14ac:dyDescent="0.2">
      <c r="B2444" s="35" t="s">
        <v>4835</v>
      </c>
      <c r="C2444" s="16" t="s">
        <v>4836</v>
      </c>
      <c r="D2444" s="17">
        <v>705</v>
      </c>
      <c r="E2444" s="18" t="s">
        <v>25</v>
      </c>
      <c r="F2444" s="17">
        <v>692</v>
      </c>
      <c r="G2444" s="18" t="s">
        <v>25</v>
      </c>
      <c r="H2444" s="17">
        <v>659</v>
      </c>
      <c r="I2444" s="18" t="s">
        <v>25</v>
      </c>
      <c r="J2444" s="19">
        <v>1</v>
      </c>
      <c r="K2444" s="11"/>
      <c r="L2444" s="11">
        <f>D2444*K2444</f>
        <v>0</v>
      </c>
      <c r="M2444" s="11">
        <f>IF(49999&lt;$L$9,IF($L$9&lt;100000,F2444*K2444,0),0)</f>
        <v>0</v>
      </c>
      <c r="N2444" s="11">
        <f>IF($L$9&gt;100000,H2444*K2444,0)</f>
        <v>0</v>
      </c>
    </row>
    <row r="2445" spans="2:14" s="1" customFormat="1" ht="21.95" customHeight="1" outlineLevel="2" x14ac:dyDescent="0.2">
      <c r="B2445" s="35" t="s">
        <v>4837</v>
      </c>
      <c r="C2445" s="16" t="s">
        <v>4838</v>
      </c>
      <c r="D2445" s="17">
        <v>615</v>
      </c>
      <c r="E2445" s="18" t="s">
        <v>25</v>
      </c>
      <c r="F2445" s="17">
        <v>587</v>
      </c>
      <c r="G2445" s="18" t="s">
        <v>25</v>
      </c>
      <c r="H2445" s="17">
        <v>559</v>
      </c>
      <c r="I2445" s="18" t="s">
        <v>25</v>
      </c>
      <c r="J2445" s="19">
        <v>1</v>
      </c>
      <c r="K2445" s="11"/>
      <c r="L2445" s="11">
        <f>D2445*K2445</f>
        <v>0</v>
      </c>
      <c r="M2445" s="11">
        <f>IF(49999&lt;$L$9,IF($L$9&lt;100000,F2445*K2445,0),0)</f>
        <v>0</v>
      </c>
      <c r="N2445" s="11">
        <f>IF($L$9&gt;100000,H2445*K2445,0)</f>
        <v>0</v>
      </c>
    </row>
    <row r="2446" spans="2:14" s="1" customFormat="1" ht="21.95" customHeight="1" outlineLevel="2" x14ac:dyDescent="0.2">
      <c r="B2446" s="35" t="s">
        <v>4839</v>
      </c>
      <c r="C2446" s="16" t="s">
        <v>4840</v>
      </c>
      <c r="D2446" s="17">
        <v>664</v>
      </c>
      <c r="E2446" s="18" t="s">
        <v>25</v>
      </c>
      <c r="F2446" s="17">
        <v>628</v>
      </c>
      <c r="G2446" s="18" t="s">
        <v>25</v>
      </c>
      <c r="H2446" s="17">
        <v>602.5</v>
      </c>
      <c r="I2446" s="18" t="s">
        <v>25</v>
      </c>
      <c r="J2446" s="19">
        <v>3</v>
      </c>
      <c r="K2446" s="11"/>
      <c r="L2446" s="11">
        <f>D2446*K2446</f>
        <v>0</v>
      </c>
      <c r="M2446" s="11">
        <f>IF(49999&lt;$L$9,IF($L$9&lt;100000,F2446*K2446,0),0)</f>
        <v>0</v>
      </c>
      <c r="N2446" s="11">
        <f>IF($L$9&gt;100000,H2446*K2446,0)</f>
        <v>0</v>
      </c>
    </row>
    <row r="2447" spans="2:14" s="1" customFormat="1" ht="21.95" customHeight="1" outlineLevel="2" x14ac:dyDescent="0.2">
      <c r="B2447" s="35" t="s">
        <v>4841</v>
      </c>
      <c r="C2447" s="16" t="s">
        <v>4842</v>
      </c>
      <c r="D2447" s="17">
        <v>664</v>
      </c>
      <c r="E2447" s="18" t="s">
        <v>25</v>
      </c>
      <c r="F2447" s="17">
        <v>628</v>
      </c>
      <c r="G2447" s="18" t="s">
        <v>25</v>
      </c>
      <c r="H2447" s="17">
        <v>602.5</v>
      </c>
      <c r="I2447" s="18" t="s">
        <v>25</v>
      </c>
      <c r="J2447" s="19">
        <v>3</v>
      </c>
      <c r="K2447" s="11"/>
      <c r="L2447" s="11">
        <f>D2447*K2447</f>
        <v>0</v>
      </c>
      <c r="M2447" s="11">
        <f>IF(49999&lt;$L$9,IF($L$9&lt;100000,F2447*K2447,0),0)</f>
        <v>0</v>
      </c>
      <c r="N2447" s="11">
        <f>IF($L$9&gt;100000,H2447*K2447,0)</f>
        <v>0</v>
      </c>
    </row>
    <row r="2448" spans="2:14" s="1" customFormat="1" ht="21.95" customHeight="1" outlineLevel="2" x14ac:dyDescent="0.2">
      <c r="B2448" s="35" t="s">
        <v>4843</v>
      </c>
      <c r="C2448" s="16" t="s">
        <v>4844</v>
      </c>
      <c r="D2448" s="20">
        <v>2287</v>
      </c>
      <c r="E2448" s="18" t="s">
        <v>25</v>
      </c>
      <c r="F2448" s="20">
        <v>2185</v>
      </c>
      <c r="G2448" s="18" t="s">
        <v>25</v>
      </c>
      <c r="H2448" s="20">
        <v>2042</v>
      </c>
      <c r="I2448" s="18" t="s">
        <v>25</v>
      </c>
      <c r="J2448" s="19">
        <v>97</v>
      </c>
      <c r="K2448" s="11"/>
      <c r="L2448" s="11">
        <f>D2448*K2448</f>
        <v>0</v>
      </c>
      <c r="M2448" s="11">
        <f>IF(49999&lt;$L$9,IF($L$9&lt;100000,F2448*K2448,0),0)</f>
        <v>0</v>
      </c>
      <c r="N2448" s="11">
        <f>IF($L$9&gt;100000,H2448*K2448,0)</f>
        <v>0</v>
      </c>
    </row>
    <row r="2449" spans="2:14" s="1" customFormat="1" ht="21.95" customHeight="1" outlineLevel="2" x14ac:dyDescent="0.2">
      <c r="B2449" s="35" t="s">
        <v>4845</v>
      </c>
      <c r="C2449" s="16" t="s">
        <v>4846</v>
      </c>
      <c r="D2449" s="17">
        <v>455</v>
      </c>
      <c r="E2449" s="18" t="s">
        <v>25</v>
      </c>
      <c r="F2449" s="17">
        <v>434</v>
      </c>
      <c r="G2449" s="18" t="s">
        <v>25</v>
      </c>
      <c r="H2449" s="17">
        <v>413.5</v>
      </c>
      <c r="I2449" s="18" t="s">
        <v>25</v>
      </c>
      <c r="J2449" s="19">
        <v>4</v>
      </c>
      <c r="K2449" s="11"/>
      <c r="L2449" s="11">
        <f>D2449*K2449</f>
        <v>0</v>
      </c>
      <c r="M2449" s="11">
        <f>IF(49999&lt;$L$9,IF($L$9&lt;100000,F2449*K2449,0),0)</f>
        <v>0</v>
      </c>
      <c r="N2449" s="11">
        <f>IF($L$9&gt;100000,H2449*K2449,0)</f>
        <v>0</v>
      </c>
    </row>
    <row r="2450" spans="2:14" s="1" customFormat="1" ht="21.95" customHeight="1" outlineLevel="2" x14ac:dyDescent="0.2">
      <c r="B2450" s="35" t="s">
        <v>4847</v>
      </c>
      <c r="C2450" s="16" t="s">
        <v>4848</v>
      </c>
      <c r="D2450" s="17">
        <v>524</v>
      </c>
      <c r="E2450" s="18" t="s">
        <v>25</v>
      </c>
      <c r="F2450" s="17">
        <v>496</v>
      </c>
      <c r="G2450" s="18" t="s">
        <v>25</v>
      </c>
      <c r="H2450" s="17">
        <v>475.5</v>
      </c>
      <c r="I2450" s="18" t="s">
        <v>25</v>
      </c>
      <c r="J2450" s="19">
        <v>3</v>
      </c>
      <c r="K2450" s="11"/>
      <c r="L2450" s="11">
        <f>D2450*K2450</f>
        <v>0</v>
      </c>
      <c r="M2450" s="11">
        <f>IF(49999&lt;$L$9,IF($L$9&lt;100000,F2450*K2450,0),0)</f>
        <v>0</v>
      </c>
      <c r="N2450" s="11">
        <f>IF($L$9&gt;100000,H2450*K2450,0)</f>
        <v>0</v>
      </c>
    </row>
    <row r="2451" spans="2:14" s="1" customFormat="1" ht="21.95" customHeight="1" outlineLevel="2" x14ac:dyDescent="0.2">
      <c r="B2451" s="35" t="s">
        <v>4849</v>
      </c>
      <c r="C2451" s="16" t="s">
        <v>4850</v>
      </c>
      <c r="D2451" s="17">
        <v>515</v>
      </c>
      <c r="E2451" s="18" t="s">
        <v>25</v>
      </c>
      <c r="F2451" s="17">
        <v>487</v>
      </c>
      <c r="G2451" s="18" t="s">
        <v>25</v>
      </c>
      <c r="H2451" s="17">
        <v>467.5</v>
      </c>
      <c r="I2451" s="18" t="s">
        <v>25</v>
      </c>
      <c r="J2451" s="19">
        <v>10</v>
      </c>
      <c r="K2451" s="11"/>
      <c r="L2451" s="11">
        <f>D2451*K2451</f>
        <v>0</v>
      </c>
      <c r="M2451" s="11">
        <f>IF(49999&lt;$L$9,IF($L$9&lt;100000,F2451*K2451,0),0)</f>
        <v>0</v>
      </c>
      <c r="N2451" s="11">
        <f>IF($L$9&gt;100000,H2451*K2451,0)</f>
        <v>0</v>
      </c>
    </row>
    <row r="2452" spans="2:14" s="1" customFormat="1" ht="21.95" customHeight="1" outlineLevel="2" x14ac:dyDescent="0.2">
      <c r="B2452" s="35" t="s">
        <v>4851</v>
      </c>
      <c r="C2452" s="16" t="s">
        <v>4852</v>
      </c>
      <c r="D2452" s="17">
        <v>593</v>
      </c>
      <c r="E2452" s="18" t="s">
        <v>25</v>
      </c>
      <c r="F2452" s="17">
        <v>582</v>
      </c>
      <c r="G2452" s="18" t="s">
        <v>25</v>
      </c>
      <c r="H2452" s="17">
        <v>554</v>
      </c>
      <c r="I2452" s="18" t="s">
        <v>25</v>
      </c>
      <c r="J2452" s="19">
        <v>7</v>
      </c>
      <c r="K2452" s="11"/>
      <c r="L2452" s="11">
        <f>D2452*K2452</f>
        <v>0</v>
      </c>
      <c r="M2452" s="11">
        <f>IF(49999&lt;$L$9,IF($L$9&lt;100000,F2452*K2452,0),0)</f>
        <v>0</v>
      </c>
      <c r="N2452" s="11">
        <f>IF($L$9&gt;100000,H2452*K2452,0)</f>
        <v>0</v>
      </c>
    </row>
    <row r="2453" spans="2:14" s="1" customFormat="1" ht="21.95" customHeight="1" outlineLevel="2" x14ac:dyDescent="0.2">
      <c r="B2453" s="35" t="s">
        <v>4853</v>
      </c>
      <c r="C2453" s="16" t="s">
        <v>4854</v>
      </c>
      <c r="D2453" s="17">
        <v>532</v>
      </c>
      <c r="E2453" s="18" t="s">
        <v>25</v>
      </c>
      <c r="F2453" s="17">
        <v>504</v>
      </c>
      <c r="G2453" s="18" t="s">
        <v>25</v>
      </c>
      <c r="H2453" s="17">
        <v>483.5</v>
      </c>
      <c r="I2453" s="18" t="s">
        <v>25</v>
      </c>
      <c r="J2453" s="19">
        <v>7</v>
      </c>
      <c r="K2453" s="11"/>
      <c r="L2453" s="11">
        <f>D2453*K2453</f>
        <v>0</v>
      </c>
      <c r="M2453" s="11">
        <f>IF(49999&lt;$L$9,IF($L$9&lt;100000,F2453*K2453,0),0)</f>
        <v>0</v>
      </c>
      <c r="N2453" s="11">
        <f>IF($L$9&gt;100000,H2453*K2453,0)</f>
        <v>0</v>
      </c>
    </row>
    <row r="2454" spans="2:14" s="1" customFormat="1" ht="21.95" customHeight="1" outlineLevel="2" x14ac:dyDescent="0.2">
      <c r="B2454" s="35" t="s">
        <v>4855</v>
      </c>
      <c r="C2454" s="16" t="s">
        <v>4856</v>
      </c>
      <c r="D2454" s="17">
        <v>632</v>
      </c>
      <c r="E2454" s="18" t="s">
        <v>25</v>
      </c>
      <c r="F2454" s="17">
        <v>598</v>
      </c>
      <c r="G2454" s="18" t="s">
        <v>25</v>
      </c>
      <c r="H2454" s="17">
        <v>573.5</v>
      </c>
      <c r="I2454" s="18" t="s">
        <v>25</v>
      </c>
      <c r="J2454" s="19">
        <v>8</v>
      </c>
      <c r="K2454" s="11"/>
      <c r="L2454" s="11">
        <f>D2454*K2454</f>
        <v>0</v>
      </c>
      <c r="M2454" s="11">
        <f>IF(49999&lt;$L$9,IF($L$9&lt;100000,F2454*K2454,0),0)</f>
        <v>0</v>
      </c>
      <c r="N2454" s="11">
        <f>IF($L$9&gt;100000,H2454*K2454,0)</f>
        <v>0</v>
      </c>
    </row>
    <row r="2455" spans="2:14" s="1" customFormat="1" ht="21.95" customHeight="1" outlineLevel="2" x14ac:dyDescent="0.2">
      <c r="B2455" s="35" t="s">
        <v>4857</v>
      </c>
      <c r="C2455" s="16" t="s">
        <v>4858</v>
      </c>
      <c r="D2455" s="17">
        <v>215</v>
      </c>
      <c r="E2455" s="18" t="s">
        <v>25</v>
      </c>
      <c r="F2455" s="17">
        <v>209</v>
      </c>
      <c r="G2455" s="18" t="s">
        <v>25</v>
      </c>
      <c r="H2455" s="17">
        <v>195</v>
      </c>
      <c r="I2455" s="18" t="s">
        <v>25</v>
      </c>
      <c r="J2455" s="19">
        <v>430</v>
      </c>
      <c r="K2455" s="11"/>
      <c r="L2455" s="11">
        <f>D2455*K2455</f>
        <v>0</v>
      </c>
      <c r="M2455" s="11">
        <f>IF(49999&lt;$L$9,IF($L$9&lt;100000,F2455*K2455,0),0)</f>
        <v>0</v>
      </c>
      <c r="N2455" s="11">
        <f>IF($L$9&gt;100000,H2455*K2455,0)</f>
        <v>0</v>
      </c>
    </row>
    <row r="2456" spans="2:14" s="1" customFormat="1" ht="21.95" customHeight="1" outlineLevel="2" x14ac:dyDescent="0.2">
      <c r="B2456" s="35" t="s">
        <v>4859</v>
      </c>
      <c r="C2456" s="16" t="s">
        <v>4860</v>
      </c>
      <c r="D2456" s="17">
        <v>869</v>
      </c>
      <c r="E2456" s="18" t="s">
        <v>25</v>
      </c>
      <c r="F2456" s="17">
        <v>837</v>
      </c>
      <c r="G2456" s="18" t="s">
        <v>25</v>
      </c>
      <c r="H2456" s="17">
        <v>790</v>
      </c>
      <c r="I2456" s="18" t="s">
        <v>25</v>
      </c>
      <c r="J2456" s="19">
        <v>6</v>
      </c>
      <c r="K2456" s="11"/>
      <c r="L2456" s="11">
        <f>D2456*K2456</f>
        <v>0</v>
      </c>
      <c r="M2456" s="11">
        <f>IF(49999&lt;$L$9,IF($L$9&lt;100000,F2456*K2456,0),0)</f>
        <v>0</v>
      </c>
      <c r="N2456" s="11">
        <f>IF($L$9&gt;100000,H2456*K2456,0)</f>
        <v>0</v>
      </c>
    </row>
    <row r="2457" spans="2:14" s="1" customFormat="1" ht="21.95" customHeight="1" outlineLevel="2" x14ac:dyDescent="0.2">
      <c r="B2457" s="35" t="s">
        <v>4861</v>
      </c>
      <c r="C2457" s="16" t="s">
        <v>4862</v>
      </c>
      <c r="D2457" s="17">
        <v>315</v>
      </c>
      <c r="E2457" s="18" t="s">
        <v>25</v>
      </c>
      <c r="F2457" s="17">
        <v>309</v>
      </c>
      <c r="G2457" s="18" t="s">
        <v>25</v>
      </c>
      <c r="H2457" s="17">
        <v>294.5</v>
      </c>
      <c r="I2457" s="18" t="s">
        <v>25</v>
      </c>
      <c r="J2457" s="19">
        <v>214</v>
      </c>
      <c r="K2457" s="11"/>
      <c r="L2457" s="11">
        <f>D2457*K2457</f>
        <v>0</v>
      </c>
      <c r="M2457" s="11">
        <f>IF(49999&lt;$L$9,IF($L$9&lt;100000,F2457*K2457,0),0)</f>
        <v>0</v>
      </c>
      <c r="N2457" s="11">
        <f>IF($L$9&gt;100000,H2457*K2457,0)</f>
        <v>0</v>
      </c>
    </row>
    <row r="2458" spans="2:14" s="1" customFormat="1" ht="21.95" customHeight="1" outlineLevel="2" x14ac:dyDescent="0.2">
      <c r="B2458" s="35" t="s">
        <v>4863</v>
      </c>
      <c r="C2458" s="16" t="s">
        <v>4864</v>
      </c>
      <c r="D2458" s="17">
        <v>799</v>
      </c>
      <c r="E2458" s="18" t="s">
        <v>25</v>
      </c>
      <c r="F2458" s="17">
        <v>777</v>
      </c>
      <c r="G2458" s="18" t="s">
        <v>25</v>
      </c>
      <c r="H2458" s="17">
        <v>740</v>
      </c>
      <c r="I2458" s="18" t="s">
        <v>25</v>
      </c>
      <c r="J2458" s="19">
        <v>20</v>
      </c>
      <c r="K2458" s="11"/>
      <c r="L2458" s="11">
        <f>D2458*K2458</f>
        <v>0</v>
      </c>
      <c r="M2458" s="11">
        <f>IF(49999&lt;$L$9,IF($L$9&lt;100000,F2458*K2458,0),0)</f>
        <v>0</v>
      </c>
      <c r="N2458" s="11">
        <f>IF($L$9&gt;100000,H2458*K2458,0)</f>
        <v>0</v>
      </c>
    </row>
    <row r="2459" spans="2:14" s="1" customFormat="1" ht="21.95" customHeight="1" outlineLevel="2" x14ac:dyDescent="0.2">
      <c r="B2459" s="35" t="s">
        <v>4865</v>
      </c>
      <c r="C2459" s="16" t="s">
        <v>4866</v>
      </c>
      <c r="D2459" s="17">
        <v>561</v>
      </c>
      <c r="E2459" s="18" t="s">
        <v>25</v>
      </c>
      <c r="F2459" s="17">
        <v>545</v>
      </c>
      <c r="G2459" s="18" t="s">
        <v>25</v>
      </c>
      <c r="H2459" s="17">
        <v>519.5</v>
      </c>
      <c r="I2459" s="18" t="s">
        <v>25</v>
      </c>
      <c r="J2459" s="19">
        <v>50</v>
      </c>
      <c r="K2459" s="11"/>
      <c r="L2459" s="11">
        <f>D2459*K2459</f>
        <v>0</v>
      </c>
      <c r="M2459" s="11">
        <f>IF(49999&lt;$L$9,IF($L$9&lt;100000,F2459*K2459,0),0)</f>
        <v>0</v>
      </c>
      <c r="N2459" s="11">
        <f>IF($L$9&gt;100000,H2459*K2459,0)</f>
        <v>0</v>
      </c>
    </row>
    <row r="2460" spans="2:14" s="1" customFormat="1" ht="21.95" customHeight="1" outlineLevel="2" x14ac:dyDescent="0.2">
      <c r="B2460" s="35" t="s">
        <v>4867</v>
      </c>
      <c r="C2460" s="16" t="s">
        <v>4868</v>
      </c>
      <c r="D2460" s="17">
        <v>287</v>
      </c>
      <c r="E2460" s="18" t="s">
        <v>25</v>
      </c>
      <c r="F2460" s="17">
        <v>279</v>
      </c>
      <c r="G2460" s="18" t="s">
        <v>25</v>
      </c>
      <c r="H2460" s="17">
        <v>261</v>
      </c>
      <c r="I2460" s="18" t="s">
        <v>25</v>
      </c>
      <c r="J2460" s="19">
        <v>74</v>
      </c>
      <c r="K2460" s="11"/>
      <c r="L2460" s="11">
        <f>D2460*K2460</f>
        <v>0</v>
      </c>
      <c r="M2460" s="11">
        <f>IF(49999&lt;$L$9,IF($L$9&lt;100000,F2460*K2460,0),0)</f>
        <v>0</v>
      </c>
      <c r="N2460" s="11">
        <f>IF($L$9&gt;100000,H2460*K2460,0)</f>
        <v>0</v>
      </c>
    </row>
    <row r="2461" spans="2:14" s="1" customFormat="1" ht="21.95" customHeight="1" outlineLevel="2" x14ac:dyDescent="0.2">
      <c r="B2461" s="35" t="s">
        <v>4869</v>
      </c>
      <c r="C2461" s="16" t="s">
        <v>4870</v>
      </c>
      <c r="D2461" s="17">
        <v>213</v>
      </c>
      <c r="E2461" s="18" t="s">
        <v>25</v>
      </c>
      <c r="F2461" s="17">
        <v>209</v>
      </c>
      <c r="G2461" s="18" t="s">
        <v>25</v>
      </c>
      <c r="H2461" s="17">
        <v>199</v>
      </c>
      <c r="I2461" s="18" t="s">
        <v>25</v>
      </c>
      <c r="J2461" s="19">
        <v>39</v>
      </c>
      <c r="K2461" s="11"/>
      <c r="L2461" s="11">
        <f>D2461*K2461</f>
        <v>0</v>
      </c>
      <c r="M2461" s="11">
        <f>IF(49999&lt;$L$9,IF($L$9&lt;100000,F2461*K2461,0),0)</f>
        <v>0</v>
      </c>
      <c r="N2461" s="11">
        <f>IF($L$9&gt;100000,H2461*K2461,0)</f>
        <v>0</v>
      </c>
    </row>
    <row r="2462" spans="2:14" s="1" customFormat="1" ht="21.95" customHeight="1" outlineLevel="2" x14ac:dyDescent="0.2">
      <c r="B2462" s="35" t="s">
        <v>4871</v>
      </c>
      <c r="C2462" s="16" t="s">
        <v>4872</v>
      </c>
      <c r="D2462" s="17">
        <v>149</v>
      </c>
      <c r="E2462" s="18" t="s">
        <v>25</v>
      </c>
      <c r="F2462" s="17">
        <v>144</v>
      </c>
      <c r="G2462" s="18" t="s">
        <v>25</v>
      </c>
      <c r="H2462" s="17">
        <v>137.5</v>
      </c>
      <c r="I2462" s="18" t="s">
        <v>25</v>
      </c>
      <c r="J2462" s="19">
        <v>176</v>
      </c>
      <c r="K2462" s="11"/>
      <c r="L2462" s="11">
        <f>D2462*K2462</f>
        <v>0</v>
      </c>
      <c r="M2462" s="11">
        <f>IF(49999&lt;$L$9,IF($L$9&lt;100000,F2462*K2462,0),0)</f>
        <v>0</v>
      </c>
      <c r="N2462" s="11">
        <f>IF($L$9&gt;100000,H2462*K2462,0)</f>
        <v>0</v>
      </c>
    </row>
    <row r="2463" spans="2:14" s="1" customFormat="1" ht="9.9499999999999993" customHeight="1" outlineLevel="1" x14ac:dyDescent="0.2">
      <c r="B2463" s="12" t="s">
        <v>4873</v>
      </c>
      <c r="C2463" s="13"/>
      <c r="D2463" s="14"/>
      <c r="E2463" s="14"/>
      <c r="F2463" s="14"/>
      <c r="G2463" s="14"/>
      <c r="H2463" s="14"/>
      <c r="I2463" s="14"/>
      <c r="J2463" s="15"/>
      <c r="K2463" s="15"/>
      <c r="L2463" s="15">
        <f>D2463*K2463</f>
        <v>0</v>
      </c>
      <c r="M2463" s="15">
        <f>IF(49999&lt;$L$9,IF($L$9&lt;100000,F2463*K2463,0),0)</f>
        <v>0</v>
      </c>
      <c r="N2463" s="15">
        <f>IF($L$9&gt;100000,H2463*K2463,0)</f>
        <v>0</v>
      </c>
    </row>
    <row r="2464" spans="2:14" s="1" customFormat="1" ht="11.1" customHeight="1" outlineLevel="2" x14ac:dyDescent="0.2">
      <c r="B2464" s="35" t="s">
        <v>4874</v>
      </c>
      <c r="C2464" s="16" t="s">
        <v>4875</v>
      </c>
      <c r="D2464" s="17">
        <v>437</v>
      </c>
      <c r="E2464" s="18" t="s">
        <v>25</v>
      </c>
      <c r="F2464" s="17">
        <v>354</v>
      </c>
      <c r="G2464" s="18" t="s">
        <v>25</v>
      </c>
      <c r="H2464" s="17">
        <v>331</v>
      </c>
      <c r="I2464" s="18" t="s">
        <v>25</v>
      </c>
      <c r="J2464" s="19">
        <v>2</v>
      </c>
      <c r="K2464" s="11"/>
      <c r="L2464" s="11">
        <f>D2464*K2464</f>
        <v>0</v>
      </c>
      <c r="M2464" s="11">
        <f>IF(49999&lt;$L$9,IF($L$9&lt;100000,F2464*K2464,0),0)</f>
        <v>0</v>
      </c>
      <c r="N2464" s="11">
        <f>IF($L$9&gt;100000,H2464*K2464,0)</f>
        <v>0</v>
      </c>
    </row>
    <row r="2465" spans="2:14" s="1" customFormat="1" ht="9.9499999999999993" customHeight="1" outlineLevel="2" x14ac:dyDescent="0.2">
      <c r="B2465" s="22" t="s">
        <v>4876</v>
      </c>
      <c r="C2465" s="23"/>
      <c r="D2465" s="24"/>
      <c r="E2465" s="24"/>
      <c r="F2465" s="24"/>
      <c r="G2465" s="24"/>
      <c r="H2465" s="24"/>
      <c r="I2465" s="24"/>
      <c r="J2465" s="15"/>
      <c r="K2465" s="15"/>
      <c r="L2465" s="15">
        <f>D2465*K2465</f>
        <v>0</v>
      </c>
      <c r="M2465" s="15">
        <f>IF(49999&lt;$L$9,IF($L$9&lt;100000,F2465*K2465,0),0)</f>
        <v>0</v>
      </c>
      <c r="N2465" s="15">
        <f>IF($L$9&gt;100000,H2465*K2465,0)</f>
        <v>0</v>
      </c>
    </row>
    <row r="2466" spans="2:14" s="1" customFormat="1" ht="21.95" customHeight="1" outlineLevel="3" x14ac:dyDescent="0.2">
      <c r="B2466" s="35" t="s">
        <v>4877</v>
      </c>
      <c r="C2466" s="16" t="s">
        <v>4878</v>
      </c>
      <c r="D2466" s="17">
        <v>700</v>
      </c>
      <c r="E2466" s="18" t="s">
        <v>25</v>
      </c>
      <c r="F2466" s="17">
        <v>700</v>
      </c>
      <c r="G2466" s="18" t="s">
        <v>25</v>
      </c>
      <c r="H2466" s="17">
        <v>700</v>
      </c>
      <c r="I2466" s="18" t="s">
        <v>25</v>
      </c>
      <c r="J2466" s="19">
        <v>8</v>
      </c>
      <c r="K2466" s="11"/>
      <c r="L2466" s="11">
        <f>D2466*K2466</f>
        <v>0</v>
      </c>
      <c r="M2466" s="11">
        <f>IF(49999&lt;$L$9,IF($L$9&lt;100000,F2466*K2466,0),0)</f>
        <v>0</v>
      </c>
      <c r="N2466" s="11">
        <f>IF($L$9&gt;100000,H2466*K2466,0)</f>
        <v>0</v>
      </c>
    </row>
    <row r="2467" spans="2:14" s="1" customFormat="1" ht="21.95" customHeight="1" outlineLevel="3" x14ac:dyDescent="0.2">
      <c r="B2467" s="35" t="s">
        <v>4879</v>
      </c>
      <c r="C2467" s="16" t="s">
        <v>4880</v>
      </c>
      <c r="D2467" s="17">
        <v>700</v>
      </c>
      <c r="E2467" s="18" t="s">
        <v>25</v>
      </c>
      <c r="F2467" s="17">
        <v>700</v>
      </c>
      <c r="G2467" s="18" t="s">
        <v>25</v>
      </c>
      <c r="H2467" s="17">
        <v>700</v>
      </c>
      <c r="I2467" s="18" t="s">
        <v>25</v>
      </c>
      <c r="J2467" s="19">
        <v>1</v>
      </c>
      <c r="K2467" s="11"/>
      <c r="L2467" s="11">
        <f>D2467*K2467</f>
        <v>0</v>
      </c>
      <c r="M2467" s="11">
        <f>IF(49999&lt;$L$9,IF($L$9&lt;100000,F2467*K2467,0),0)</f>
        <v>0</v>
      </c>
      <c r="N2467" s="11">
        <f>IF($L$9&gt;100000,H2467*K2467,0)</f>
        <v>0</v>
      </c>
    </row>
    <row r="2468" spans="2:14" s="1" customFormat="1" ht="21.95" customHeight="1" outlineLevel="3" x14ac:dyDescent="0.2">
      <c r="B2468" s="35" t="s">
        <v>4881</v>
      </c>
      <c r="C2468" s="16" t="s">
        <v>4882</v>
      </c>
      <c r="D2468" s="17">
        <v>664</v>
      </c>
      <c r="E2468" s="18" t="s">
        <v>25</v>
      </c>
      <c r="F2468" s="17">
        <v>664</v>
      </c>
      <c r="G2468" s="18" t="s">
        <v>25</v>
      </c>
      <c r="H2468" s="17">
        <v>676</v>
      </c>
      <c r="I2468" s="18" t="s">
        <v>25</v>
      </c>
      <c r="J2468" s="19">
        <v>1</v>
      </c>
      <c r="K2468" s="11"/>
      <c r="L2468" s="11">
        <f>D2468*K2468</f>
        <v>0</v>
      </c>
      <c r="M2468" s="11">
        <f>IF(49999&lt;$L$9,IF($L$9&lt;100000,F2468*K2468,0),0)</f>
        <v>0</v>
      </c>
      <c r="N2468" s="11">
        <f>IF($L$9&gt;100000,H2468*K2468,0)</f>
        <v>0</v>
      </c>
    </row>
    <row r="2469" spans="2:14" s="1" customFormat="1" ht="21.95" customHeight="1" outlineLevel="3" x14ac:dyDescent="0.2">
      <c r="B2469" s="35" t="s">
        <v>4883</v>
      </c>
      <c r="C2469" s="16" t="s">
        <v>4884</v>
      </c>
      <c r="D2469" s="17">
        <v>838</v>
      </c>
      <c r="E2469" s="18" t="s">
        <v>25</v>
      </c>
      <c r="F2469" s="17">
        <v>647</v>
      </c>
      <c r="G2469" s="18" t="s">
        <v>25</v>
      </c>
      <c r="H2469" s="17">
        <v>604.5</v>
      </c>
      <c r="I2469" s="18" t="s">
        <v>25</v>
      </c>
      <c r="J2469" s="19">
        <v>1</v>
      </c>
      <c r="K2469" s="11"/>
      <c r="L2469" s="11">
        <f>D2469*K2469</f>
        <v>0</v>
      </c>
      <c r="M2469" s="11">
        <f>IF(49999&lt;$L$9,IF($L$9&lt;100000,F2469*K2469,0),0)</f>
        <v>0</v>
      </c>
      <c r="N2469" s="11">
        <f>IF($L$9&gt;100000,H2469*K2469,0)</f>
        <v>0</v>
      </c>
    </row>
    <row r="2470" spans="2:14" s="1" customFormat="1" ht="21.95" customHeight="1" outlineLevel="3" x14ac:dyDescent="0.2">
      <c r="B2470" s="35" t="s">
        <v>4885</v>
      </c>
      <c r="C2470" s="16" t="s">
        <v>4886</v>
      </c>
      <c r="D2470" s="17">
        <v>380</v>
      </c>
      <c r="E2470" s="18" t="s">
        <v>25</v>
      </c>
      <c r="F2470" s="17">
        <v>380</v>
      </c>
      <c r="G2470" s="18" t="s">
        <v>25</v>
      </c>
      <c r="H2470" s="17">
        <v>380</v>
      </c>
      <c r="I2470" s="18" t="s">
        <v>25</v>
      </c>
      <c r="J2470" s="19">
        <v>1</v>
      </c>
      <c r="K2470" s="11"/>
      <c r="L2470" s="11">
        <f>D2470*K2470</f>
        <v>0</v>
      </c>
      <c r="M2470" s="11">
        <f>IF(49999&lt;$L$9,IF($L$9&lt;100000,F2470*K2470,0),0)</f>
        <v>0</v>
      </c>
      <c r="N2470" s="11">
        <f>IF($L$9&gt;100000,H2470*K2470,0)</f>
        <v>0</v>
      </c>
    </row>
    <row r="2471" spans="2:14" s="1" customFormat="1" ht="21.95" customHeight="1" outlineLevel="3" x14ac:dyDescent="0.2">
      <c r="B2471" s="35" t="s">
        <v>4887</v>
      </c>
      <c r="C2471" s="16" t="s">
        <v>4888</v>
      </c>
      <c r="D2471" s="20">
        <v>1000</v>
      </c>
      <c r="E2471" s="18" t="s">
        <v>25</v>
      </c>
      <c r="F2471" s="20">
        <v>1000</v>
      </c>
      <c r="G2471" s="18" t="s">
        <v>25</v>
      </c>
      <c r="H2471" s="20">
        <v>1000</v>
      </c>
      <c r="I2471" s="18" t="s">
        <v>25</v>
      </c>
      <c r="J2471" s="19">
        <v>1</v>
      </c>
      <c r="K2471" s="11"/>
      <c r="L2471" s="11">
        <f>D2471*K2471</f>
        <v>0</v>
      </c>
      <c r="M2471" s="11">
        <f>IF(49999&lt;$L$9,IF($L$9&lt;100000,F2471*K2471,0),0)</f>
        <v>0</v>
      </c>
      <c r="N2471" s="11">
        <f>IF($L$9&gt;100000,H2471*K2471,0)</f>
        <v>0</v>
      </c>
    </row>
    <row r="2472" spans="2:14" s="1" customFormat="1" ht="21.95" customHeight="1" outlineLevel="3" x14ac:dyDescent="0.2">
      <c r="B2472" s="35" t="s">
        <v>4889</v>
      </c>
      <c r="C2472" s="16" t="s">
        <v>4890</v>
      </c>
      <c r="D2472" s="17">
        <v>497</v>
      </c>
      <c r="E2472" s="18" t="s">
        <v>25</v>
      </c>
      <c r="F2472" s="17">
        <v>384</v>
      </c>
      <c r="G2472" s="18" t="s">
        <v>25</v>
      </c>
      <c r="H2472" s="17">
        <v>358.5</v>
      </c>
      <c r="I2472" s="18" t="s">
        <v>25</v>
      </c>
      <c r="J2472" s="19">
        <v>1</v>
      </c>
      <c r="K2472" s="11"/>
      <c r="L2472" s="11">
        <f>D2472*K2472</f>
        <v>0</v>
      </c>
      <c r="M2472" s="11">
        <f>IF(49999&lt;$L$9,IF($L$9&lt;100000,F2472*K2472,0),0)</f>
        <v>0</v>
      </c>
      <c r="N2472" s="11">
        <f>IF($L$9&gt;100000,H2472*K2472,0)</f>
        <v>0</v>
      </c>
    </row>
    <row r="2473" spans="2:14" s="1" customFormat="1" ht="21.95" customHeight="1" outlineLevel="3" x14ac:dyDescent="0.2">
      <c r="B2473" s="35" t="s">
        <v>4891</v>
      </c>
      <c r="C2473" s="16" t="s">
        <v>4892</v>
      </c>
      <c r="D2473" s="17">
        <v>729</v>
      </c>
      <c r="E2473" s="18" t="s">
        <v>25</v>
      </c>
      <c r="F2473" s="17">
        <v>729</v>
      </c>
      <c r="G2473" s="18" t="s">
        <v>25</v>
      </c>
      <c r="H2473" s="17">
        <v>741.5</v>
      </c>
      <c r="I2473" s="18" t="s">
        <v>25</v>
      </c>
      <c r="J2473" s="19">
        <v>3</v>
      </c>
      <c r="K2473" s="11"/>
      <c r="L2473" s="11">
        <f>D2473*K2473</f>
        <v>0</v>
      </c>
      <c r="M2473" s="11">
        <f>IF(49999&lt;$L$9,IF($L$9&lt;100000,F2473*K2473,0),0)</f>
        <v>0</v>
      </c>
      <c r="N2473" s="11">
        <f>IF($L$9&gt;100000,H2473*K2473,0)</f>
        <v>0</v>
      </c>
    </row>
    <row r="2474" spans="2:14" s="1" customFormat="1" ht="21.95" customHeight="1" outlineLevel="3" x14ac:dyDescent="0.2">
      <c r="B2474" s="35" t="s">
        <v>4893</v>
      </c>
      <c r="C2474" s="16" t="s">
        <v>4894</v>
      </c>
      <c r="D2474" s="20">
        <v>3800</v>
      </c>
      <c r="E2474" s="18" t="s">
        <v>25</v>
      </c>
      <c r="F2474" s="20">
        <v>3304</v>
      </c>
      <c r="G2474" s="18" t="s">
        <v>25</v>
      </c>
      <c r="H2474" s="20">
        <v>3089.5</v>
      </c>
      <c r="I2474" s="18" t="s">
        <v>25</v>
      </c>
      <c r="J2474" s="19">
        <v>1</v>
      </c>
      <c r="K2474" s="11"/>
      <c r="L2474" s="11">
        <f>D2474*K2474</f>
        <v>0</v>
      </c>
      <c r="M2474" s="11">
        <f>IF(49999&lt;$L$9,IF($L$9&lt;100000,F2474*K2474,0),0)</f>
        <v>0</v>
      </c>
      <c r="N2474" s="11">
        <f>IF($L$9&gt;100000,H2474*K2474,0)</f>
        <v>0</v>
      </c>
    </row>
    <row r="2475" spans="2:14" s="1" customFormat="1" ht="21.95" customHeight="1" outlineLevel="3" x14ac:dyDescent="0.2">
      <c r="B2475" s="35" t="s">
        <v>4895</v>
      </c>
      <c r="C2475" s="16" t="s">
        <v>4896</v>
      </c>
      <c r="D2475" s="17">
        <v>334</v>
      </c>
      <c r="E2475" s="18" t="s">
        <v>25</v>
      </c>
      <c r="F2475" s="17">
        <v>334</v>
      </c>
      <c r="G2475" s="18" t="s">
        <v>25</v>
      </c>
      <c r="H2475" s="17">
        <v>340</v>
      </c>
      <c r="I2475" s="18" t="s">
        <v>25</v>
      </c>
      <c r="J2475" s="19">
        <v>5</v>
      </c>
      <c r="K2475" s="11"/>
      <c r="L2475" s="11">
        <f>D2475*K2475</f>
        <v>0</v>
      </c>
      <c r="M2475" s="11">
        <f>IF(49999&lt;$L$9,IF($L$9&lt;100000,F2475*K2475,0),0)</f>
        <v>0</v>
      </c>
      <c r="N2475" s="11">
        <f>IF($L$9&gt;100000,H2475*K2475,0)</f>
        <v>0</v>
      </c>
    </row>
    <row r="2476" spans="2:14" s="1" customFormat="1" ht="21.95" customHeight="1" outlineLevel="3" x14ac:dyDescent="0.2">
      <c r="B2476" s="35" t="s">
        <v>4897</v>
      </c>
      <c r="C2476" s="16" t="s">
        <v>4898</v>
      </c>
      <c r="D2476" s="17">
        <v>800</v>
      </c>
      <c r="E2476" s="18" t="s">
        <v>25</v>
      </c>
      <c r="F2476" s="17">
        <v>800</v>
      </c>
      <c r="G2476" s="18" t="s">
        <v>25</v>
      </c>
      <c r="H2476" s="17">
        <v>800</v>
      </c>
      <c r="I2476" s="18" t="s">
        <v>25</v>
      </c>
      <c r="J2476" s="19">
        <v>4</v>
      </c>
      <c r="K2476" s="11"/>
      <c r="L2476" s="11">
        <f>D2476*K2476</f>
        <v>0</v>
      </c>
      <c r="M2476" s="11">
        <f>IF(49999&lt;$L$9,IF($L$9&lt;100000,F2476*K2476,0),0)</f>
        <v>0</v>
      </c>
      <c r="N2476" s="11">
        <f>IF($L$9&gt;100000,H2476*K2476,0)</f>
        <v>0</v>
      </c>
    </row>
    <row r="2477" spans="2:14" s="1" customFormat="1" ht="21.95" customHeight="1" outlineLevel="3" x14ac:dyDescent="0.2">
      <c r="B2477" s="35" t="s">
        <v>4899</v>
      </c>
      <c r="C2477" s="16" t="s">
        <v>4900</v>
      </c>
      <c r="D2477" s="20">
        <v>1044</v>
      </c>
      <c r="E2477" s="18" t="s">
        <v>25</v>
      </c>
      <c r="F2477" s="17">
        <v>990</v>
      </c>
      <c r="G2477" s="18" t="s">
        <v>25</v>
      </c>
      <c r="H2477" s="17">
        <v>960</v>
      </c>
      <c r="I2477" s="18" t="s">
        <v>25</v>
      </c>
      <c r="J2477" s="19">
        <v>115</v>
      </c>
      <c r="K2477" s="11"/>
      <c r="L2477" s="11">
        <f>D2477*K2477</f>
        <v>0</v>
      </c>
      <c r="M2477" s="11">
        <f>IF(49999&lt;$L$9,IF($L$9&lt;100000,F2477*K2477,0),0)</f>
        <v>0</v>
      </c>
      <c r="N2477" s="11">
        <f>IF($L$9&gt;100000,H2477*K2477,0)</f>
        <v>0</v>
      </c>
    </row>
    <row r="2478" spans="2:14" s="1" customFormat="1" ht="21.95" customHeight="1" outlineLevel="3" x14ac:dyDescent="0.2">
      <c r="B2478" s="35" t="s">
        <v>4901</v>
      </c>
      <c r="C2478" s="16" t="s">
        <v>4902</v>
      </c>
      <c r="D2478" s="20">
        <v>1999</v>
      </c>
      <c r="E2478" s="18" t="s">
        <v>25</v>
      </c>
      <c r="F2478" s="20">
        <v>1820</v>
      </c>
      <c r="G2478" s="18" t="s">
        <v>25</v>
      </c>
      <c r="H2478" s="20">
        <v>1881.5</v>
      </c>
      <c r="I2478" s="18" t="s">
        <v>25</v>
      </c>
      <c r="J2478" s="19">
        <v>7</v>
      </c>
      <c r="K2478" s="11"/>
      <c r="L2478" s="11">
        <f>D2478*K2478</f>
        <v>0</v>
      </c>
      <c r="M2478" s="11">
        <f>IF(49999&lt;$L$9,IF($L$9&lt;100000,F2478*K2478,0),0)</f>
        <v>0</v>
      </c>
      <c r="N2478" s="11">
        <f>IF($L$9&gt;100000,H2478*K2478,0)</f>
        <v>0</v>
      </c>
    </row>
    <row r="2479" spans="2:14" s="1" customFormat="1" ht="21.95" customHeight="1" outlineLevel="3" x14ac:dyDescent="0.2">
      <c r="B2479" s="35" t="s">
        <v>4903</v>
      </c>
      <c r="C2479" s="16" t="s">
        <v>4904</v>
      </c>
      <c r="D2479" s="17">
        <v>287</v>
      </c>
      <c r="E2479" s="18" t="s">
        <v>25</v>
      </c>
      <c r="F2479" s="17">
        <v>287</v>
      </c>
      <c r="G2479" s="18" t="s">
        <v>25</v>
      </c>
      <c r="H2479" s="17">
        <v>291.5</v>
      </c>
      <c r="I2479" s="18" t="s">
        <v>25</v>
      </c>
      <c r="J2479" s="19">
        <v>5</v>
      </c>
      <c r="K2479" s="11"/>
      <c r="L2479" s="11">
        <f>D2479*K2479</f>
        <v>0</v>
      </c>
      <c r="M2479" s="11">
        <f>IF(49999&lt;$L$9,IF($L$9&lt;100000,F2479*K2479,0),0)</f>
        <v>0</v>
      </c>
      <c r="N2479" s="11">
        <f>IF($L$9&gt;100000,H2479*K2479,0)</f>
        <v>0</v>
      </c>
    </row>
    <row r="2480" spans="2:14" s="1" customFormat="1" ht="21.95" customHeight="1" outlineLevel="3" x14ac:dyDescent="0.2">
      <c r="B2480" s="35" t="s">
        <v>4905</v>
      </c>
      <c r="C2480" s="16" t="s">
        <v>4906</v>
      </c>
      <c r="D2480" s="17">
        <v>639</v>
      </c>
      <c r="E2480" s="18" t="s">
        <v>25</v>
      </c>
      <c r="F2480" s="17">
        <v>622</v>
      </c>
      <c r="G2480" s="18" t="s">
        <v>25</v>
      </c>
      <c r="H2480" s="17">
        <v>592</v>
      </c>
      <c r="I2480" s="18" t="s">
        <v>25</v>
      </c>
      <c r="J2480" s="19">
        <v>132</v>
      </c>
      <c r="K2480" s="11"/>
      <c r="L2480" s="11">
        <f>D2480*K2480</f>
        <v>0</v>
      </c>
      <c r="M2480" s="11">
        <f>IF(49999&lt;$L$9,IF($L$9&lt;100000,F2480*K2480,0),0)</f>
        <v>0</v>
      </c>
      <c r="N2480" s="11">
        <f>IF($L$9&gt;100000,H2480*K2480,0)</f>
        <v>0</v>
      </c>
    </row>
    <row r="2481" spans="2:14" s="1" customFormat="1" ht="21.95" customHeight="1" outlineLevel="3" x14ac:dyDescent="0.2">
      <c r="B2481" s="35" t="s">
        <v>4907</v>
      </c>
      <c r="C2481" s="16" t="s">
        <v>4908</v>
      </c>
      <c r="D2481" s="17">
        <v>749</v>
      </c>
      <c r="E2481" s="18" t="s">
        <v>25</v>
      </c>
      <c r="F2481" s="17">
        <v>729</v>
      </c>
      <c r="G2481" s="18" t="s">
        <v>25</v>
      </c>
      <c r="H2481" s="17">
        <v>681</v>
      </c>
      <c r="I2481" s="18" t="s">
        <v>25</v>
      </c>
      <c r="J2481" s="19">
        <v>349</v>
      </c>
      <c r="K2481" s="11"/>
      <c r="L2481" s="11">
        <f>D2481*K2481</f>
        <v>0</v>
      </c>
      <c r="M2481" s="11">
        <f>IF(49999&lt;$L$9,IF($L$9&lt;100000,F2481*K2481,0),0)</f>
        <v>0</v>
      </c>
      <c r="N2481" s="11">
        <f>IF($L$9&gt;100000,H2481*K2481,0)</f>
        <v>0</v>
      </c>
    </row>
    <row r="2482" spans="2:14" s="1" customFormat="1" ht="33" customHeight="1" outlineLevel="3" x14ac:dyDescent="0.2">
      <c r="B2482" s="35" t="s">
        <v>4909</v>
      </c>
      <c r="C2482" s="16" t="s">
        <v>4910</v>
      </c>
      <c r="D2482" s="17">
        <v>800</v>
      </c>
      <c r="E2482" s="18" t="s">
        <v>25</v>
      </c>
      <c r="F2482" s="17">
        <v>800</v>
      </c>
      <c r="G2482" s="18" t="s">
        <v>25</v>
      </c>
      <c r="H2482" s="17">
        <v>800</v>
      </c>
      <c r="I2482" s="18" t="s">
        <v>25</v>
      </c>
      <c r="J2482" s="19">
        <v>3</v>
      </c>
      <c r="K2482" s="11"/>
      <c r="L2482" s="11">
        <f>D2482*K2482</f>
        <v>0</v>
      </c>
      <c r="M2482" s="11">
        <f>IF(49999&lt;$L$9,IF($L$9&lt;100000,F2482*K2482,0),0)</f>
        <v>0</v>
      </c>
      <c r="N2482" s="11">
        <f>IF($L$9&gt;100000,H2482*K2482,0)</f>
        <v>0</v>
      </c>
    </row>
    <row r="2483" spans="2:14" s="1" customFormat="1" ht="21.95" customHeight="1" outlineLevel="3" x14ac:dyDescent="0.2">
      <c r="B2483" s="35" t="s">
        <v>4911</v>
      </c>
      <c r="C2483" s="16" t="s">
        <v>4912</v>
      </c>
      <c r="D2483" s="17">
        <v>660</v>
      </c>
      <c r="E2483" s="18" t="s">
        <v>25</v>
      </c>
      <c r="F2483" s="17">
        <v>623</v>
      </c>
      <c r="G2483" s="18" t="s">
        <v>25</v>
      </c>
      <c r="H2483" s="17">
        <v>574</v>
      </c>
      <c r="I2483" s="18" t="s">
        <v>25</v>
      </c>
      <c r="J2483" s="19">
        <v>58</v>
      </c>
      <c r="K2483" s="11"/>
      <c r="L2483" s="11">
        <f>D2483*K2483</f>
        <v>0</v>
      </c>
      <c r="M2483" s="11">
        <f>IF(49999&lt;$L$9,IF($L$9&lt;100000,F2483*K2483,0),0)</f>
        <v>0</v>
      </c>
      <c r="N2483" s="11">
        <f>IF($L$9&gt;100000,H2483*K2483,0)</f>
        <v>0</v>
      </c>
    </row>
    <row r="2484" spans="2:14" s="1" customFormat="1" ht="21.95" customHeight="1" outlineLevel="3" x14ac:dyDescent="0.2">
      <c r="B2484" s="35" t="s">
        <v>4913</v>
      </c>
      <c r="C2484" s="16" t="s">
        <v>4914</v>
      </c>
      <c r="D2484" s="17">
        <v>875</v>
      </c>
      <c r="E2484" s="18" t="s">
        <v>25</v>
      </c>
      <c r="F2484" s="17">
        <v>843</v>
      </c>
      <c r="G2484" s="18" t="s">
        <v>25</v>
      </c>
      <c r="H2484" s="17">
        <v>753.5</v>
      </c>
      <c r="I2484" s="18" t="s">
        <v>25</v>
      </c>
      <c r="J2484" s="19">
        <v>8</v>
      </c>
      <c r="K2484" s="11"/>
      <c r="L2484" s="11">
        <f>D2484*K2484</f>
        <v>0</v>
      </c>
      <c r="M2484" s="11">
        <f>IF(49999&lt;$L$9,IF($L$9&lt;100000,F2484*K2484,0),0)</f>
        <v>0</v>
      </c>
      <c r="N2484" s="11">
        <f>IF($L$9&gt;100000,H2484*K2484,0)</f>
        <v>0</v>
      </c>
    </row>
    <row r="2485" spans="2:14" s="1" customFormat="1" ht="21.95" customHeight="1" outlineLevel="3" x14ac:dyDescent="0.2">
      <c r="B2485" s="35" t="s">
        <v>4915</v>
      </c>
      <c r="C2485" s="16" t="s">
        <v>4916</v>
      </c>
      <c r="D2485" s="17">
        <v>820</v>
      </c>
      <c r="E2485" s="18" t="s">
        <v>25</v>
      </c>
      <c r="F2485" s="17">
        <v>791</v>
      </c>
      <c r="G2485" s="18" t="s">
        <v>25</v>
      </c>
      <c r="H2485" s="17">
        <v>732</v>
      </c>
      <c r="I2485" s="18" t="s">
        <v>25</v>
      </c>
      <c r="J2485" s="19">
        <v>424</v>
      </c>
      <c r="K2485" s="11"/>
      <c r="L2485" s="11">
        <f>D2485*K2485</f>
        <v>0</v>
      </c>
      <c r="M2485" s="11">
        <f>IF(49999&lt;$L$9,IF($L$9&lt;100000,F2485*K2485,0),0)</f>
        <v>0</v>
      </c>
      <c r="N2485" s="11">
        <f>IF($L$9&gt;100000,H2485*K2485,0)</f>
        <v>0</v>
      </c>
    </row>
    <row r="2486" spans="2:14" s="1" customFormat="1" ht="21.95" customHeight="1" outlineLevel="3" x14ac:dyDescent="0.2">
      <c r="B2486" s="35" t="s">
        <v>4917</v>
      </c>
      <c r="C2486" s="16" t="s">
        <v>4918</v>
      </c>
      <c r="D2486" s="20">
        <v>13000</v>
      </c>
      <c r="E2486" s="18" t="s">
        <v>25</v>
      </c>
      <c r="F2486" s="20">
        <v>13000</v>
      </c>
      <c r="G2486" s="18" t="s">
        <v>25</v>
      </c>
      <c r="H2486" s="20">
        <v>13000</v>
      </c>
      <c r="I2486" s="18" t="s">
        <v>25</v>
      </c>
      <c r="J2486" s="19">
        <v>2</v>
      </c>
      <c r="K2486" s="11"/>
      <c r="L2486" s="11">
        <f>D2486*K2486</f>
        <v>0</v>
      </c>
      <c r="M2486" s="11">
        <f>IF(49999&lt;$L$9,IF($L$9&lt;100000,F2486*K2486,0),0)</f>
        <v>0</v>
      </c>
      <c r="N2486" s="11">
        <f>IF($L$9&gt;100000,H2486*K2486,0)</f>
        <v>0</v>
      </c>
    </row>
    <row r="2487" spans="2:14" s="1" customFormat="1" ht="21.95" customHeight="1" outlineLevel="3" x14ac:dyDescent="0.2">
      <c r="B2487" s="35" t="s">
        <v>4919</v>
      </c>
      <c r="C2487" s="16" t="s">
        <v>4920</v>
      </c>
      <c r="D2487" s="20">
        <v>6158</v>
      </c>
      <c r="E2487" s="18" t="s">
        <v>25</v>
      </c>
      <c r="F2487" s="20">
        <v>6102</v>
      </c>
      <c r="G2487" s="18" t="s">
        <v>25</v>
      </c>
      <c r="H2487" s="20">
        <v>5944.5</v>
      </c>
      <c r="I2487" s="18" t="s">
        <v>25</v>
      </c>
      <c r="J2487" s="19">
        <v>30</v>
      </c>
      <c r="K2487" s="11"/>
      <c r="L2487" s="11">
        <f>D2487*K2487</f>
        <v>0</v>
      </c>
      <c r="M2487" s="11">
        <f>IF(49999&lt;$L$9,IF($L$9&lt;100000,F2487*K2487,0),0)</f>
        <v>0</v>
      </c>
      <c r="N2487" s="11">
        <f>IF($L$9&gt;100000,H2487*K2487,0)</f>
        <v>0</v>
      </c>
    </row>
    <row r="2488" spans="2:14" s="1" customFormat="1" ht="21.95" customHeight="1" outlineLevel="3" x14ac:dyDescent="0.2">
      <c r="B2488" s="35" t="s">
        <v>4921</v>
      </c>
      <c r="C2488" s="16" t="s">
        <v>4922</v>
      </c>
      <c r="D2488" s="17">
        <v>784</v>
      </c>
      <c r="E2488" s="18" t="s">
        <v>25</v>
      </c>
      <c r="F2488" s="17">
        <v>764</v>
      </c>
      <c r="G2488" s="18" t="s">
        <v>25</v>
      </c>
      <c r="H2488" s="17">
        <v>713.5</v>
      </c>
      <c r="I2488" s="18" t="s">
        <v>25</v>
      </c>
      <c r="J2488" s="19">
        <v>1</v>
      </c>
      <c r="K2488" s="11"/>
      <c r="L2488" s="11">
        <f>D2488*K2488</f>
        <v>0</v>
      </c>
      <c r="M2488" s="11">
        <f>IF(49999&lt;$L$9,IF($L$9&lt;100000,F2488*K2488,0),0)</f>
        <v>0</v>
      </c>
      <c r="N2488" s="11">
        <f>IF($L$9&gt;100000,H2488*K2488,0)</f>
        <v>0</v>
      </c>
    </row>
    <row r="2489" spans="2:14" s="1" customFormat="1" ht="21.95" customHeight="1" outlineLevel="3" x14ac:dyDescent="0.2">
      <c r="B2489" s="35" t="s">
        <v>4923</v>
      </c>
      <c r="C2489" s="16" t="s">
        <v>4924</v>
      </c>
      <c r="D2489" s="17">
        <v>944</v>
      </c>
      <c r="E2489" s="18" t="s">
        <v>25</v>
      </c>
      <c r="F2489" s="17">
        <v>927</v>
      </c>
      <c r="G2489" s="18" t="s">
        <v>25</v>
      </c>
      <c r="H2489" s="17">
        <v>882.5</v>
      </c>
      <c r="I2489" s="18" t="s">
        <v>25</v>
      </c>
      <c r="J2489" s="19">
        <v>5</v>
      </c>
      <c r="K2489" s="11"/>
      <c r="L2489" s="11">
        <f>D2489*K2489</f>
        <v>0</v>
      </c>
      <c r="M2489" s="11">
        <f>IF(49999&lt;$L$9,IF($L$9&lt;100000,F2489*K2489,0),0)</f>
        <v>0</v>
      </c>
      <c r="N2489" s="11">
        <f>IF($L$9&gt;100000,H2489*K2489,0)</f>
        <v>0</v>
      </c>
    </row>
    <row r="2490" spans="2:14" s="1" customFormat="1" ht="21.95" customHeight="1" outlineLevel="3" x14ac:dyDescent="0.2">
      <c r="B2490" s="35" t="s">
        <v>4925</v>
      </c>
      <c r="C2490" s="16" t="s">
        <v>4926</v>
      </c>
      <c r="D2490" s="17">
        <v>715</v>
      </c>
      <c r="E2490" s="18" t="s">
        <v>25</v>
      </c>
      <c r="F2490" s="17">
        <v>677</v>
      </c>
      <c r="G2490" s="18" t="s">
        <v>25</v>
      </c>
      <c r="H2490" s="17">
        <v>622</v>
      </c>
      <c r="I2490" s="18" t="s">
        <v>25</v>
      </c>
      <c r="J2490" s="19">
        <v>59</v>
      </c>
      <c r="K2490" s="11"/>
      <c r="L2490" s="11">
        <f>D2490*K2490</f>
        <v>0</v>
      </c>
      <c r="M2490" s="11">
        <f>IF(49999&lt;$L$9,IF($L$9&lt;100000,F2490*K2490,0),0)</f>
        <v>0</v>
      </c>
      <c r="N2490" s="11">
        <f>IF($L$9&gt;100000,H2490*K2490,0)</f>
        <v>0</v>
      </c>
    </row>
    <row r="2491" spans="2:14" s="1" customFormat="1" ht="21.95" customHeight="1" outlineLevel="3" x14ac:dyDescent="0.2">
      <c r="B2491" s="35" t="s">
        <v>4927</v>
      </c>
      <c r="C2491" s="16" t="s">
        <v>4928</v>
      </c>
      <c r="D2491" s="17">
        <v>364</v>
      </c>
      <c r="E2491" s="18" t="s">
        <v>25</v>
      </c>
      <c r="F2491" s="17">
        <v>364</v>
      </c>
      <c r="G2491" s="18" t="s">
        <v>25</v>
      </c>
      <c r="H2491" s="17">
        <v>370</v>
      </c>
      <c r="I2491" s="18" t="s">
        <v>25</v>
      </c>
      <c r="J2491" s="19">
        <v>3</v>
      </c>
      <c r="K2491" s="11"/>
      <c r="L2491" s="11">
        <f>D2491*K2491</f>
        <v>0</v>
      </c>
      <c r="M2491" s="11">
        <f>IF(49999&lt;$L$9,IF($L$9&lt;100000,F2491*K2491,0),0)</f>
        <v>0</v>
      </c>
      <c r="N2491" s="11">
        <f>IF($L$9&gt;100000,H2491*K2491,0)</f>
        <v>0</v>
      </c>
    </row>
    <row r="2492" spans="2:14" s="1" customFormat="1" ht="21.95" customHeight="1" outlineLevel="3" x14ac:dyDescent="0.2">
      <c r="B2492" s="35" t="s">
        <v>4929</v>
      </c>
      <c r="C2492" s="16" t="s">
        <v>4930</v>
      </c>
      <c r="D2492" s="17">
        <v>946</v>
      </c>
      <c r="E2492" s="18" t="s">
        <v>25</v>
      </c>
      <c r="F2492" s="17">
        <v>913</v>
      </c>
      <c r="G2492" s="18" t="s">
        <v>25</v>
      </c>
      <c r="H2492" s="17">
        <v>845</v>
      </c>
      <c r="I2492" s="18" t="s">
        <v>25</v>
      </c>
      <c r="J2492" s="19">
        <v>28</v>
      </c>
      <c r="K2492" s="11"/>
      <c r="L2492" s="11">
        <f>D2492*K2492</f>
        <v>0</v>
      </c>
      <c r="M2492" s="11">
        <f>IF(49999&lt;$L$9,IF($L$9&lt;100000,F2492*K2492,0),0)</f>
        <v>0</v>
      </c>
      <c r="N2492" s="11">
        <f>IF($L$9&gt;100000,H2492*K2492,0)</f>
        <v>0</v>
      </c>
    </row>
    <row r="2493" spans="2:14" s="1" customFormat="1" ht="21.95" customHeight="1" outlineLevel="3" x14ac:dyDescent="0.2">
      <c r="B2493" s="35" t="s">
        <v>4931</v>
      </c>
      <c r="C2493" s="16" t="s">
        <v>4932</v>
      </c>
      <c r="D2493" s="17">
        <v>774</v>
      </c>
      <c r="E2493" s="18" t="s">
        <v>25</v>
      </c>
      <c r="F2493" s="17">
        <v>746</v>
      </c>
      <c r="G2493" s="18" t="s">
        <v>25</v>
      </c>
      <c r="H2493" s="17">
        <v>691</v>
      </c>
      <c r="I2493" s="18" t="s">
        <v>25</v>
      </c>
      <c r="J2493" s="19">
        <v>34</v>
      </c>
      <c r="K2493" s="11"/>
      <c r="L2493" s="11">
        <f>D2493*K2493</f>
        <v>0</v>
      </c>
      <c r="M2493" s="11">
        <f>IF(49999&lt;$L$9,IF($L$9&lt;100000,F2493*K2493,0),0)</f>
        <v>0</v>
      </c>
      <c r="N2493" s="11">
        <f>IF($L$9&gt;100000,H2493*K2493,0)</f>
        <v>0</v>
      </c>
    </row>
    <row r="2494" spans="2:14" s="1" customFormat="1" ht="21.95" customHeight="1" outlineLevel="3" x14ac:dyDescent="0.2">
      <c r="B2494" s="35" t="s">
        <v>4933</v>
      </c>
      <c r="C2494" s="16" t="s">
        <v>4934</v>
      </c>
      <c r="D2494" s="17">
        <v>859</v>
      </c>
      <c r="E2494" s="18" t="s">
        <v>25</v>
      </c>
      <c r="F2494" s="17">
        <v>835</v>
      </c>
      <c r="G2494" s="18" t="s">
        <v>25</v>
      </c>
      <c r="H2494" s="17">
        <v>795</v>
      </c>
      <c r="I2494" s="18" t="s">
        <v>25</v>
      </c>
      <c r="J2494" s="19">
        <v>739</v>
      </c>
      <c r="K2494" s="11"/>
      <c r="L2494" s="11">
        <f>D2494*K2494</f>
        <v>0</v>
      </c>
      <c r="M2494" s="11">
        <f>IF(49999&lt;$L$9,IF($L$9&lt;100000,F2494*K2494,0),0)</f>
        <v>0</v>
      </c>
      <c r="N2494" s="11">
        <f>IF($L$9&gt;100000,H2494*K2494,0)</f>
        <v>0</v>
      </c>
    </row>
    <row r="2495" spans="2:14" s="1" customFormat="1" ht="21.95" customHeight="1" outlineLevel="3" x14ac:dyDescent="0.2">
      <c r="B2495" s="35" t="s">
        <v>4935</v>
      </c>
      <c r="C2495" s="16" t="s">
        <v>4936</v>
      </c>
      <c r="D2495" s="20">
        <v>1233</v>
      </c>
      <c r="E2495" s="18" t="s">
        <v>25</v>
      </c>
      <c r="F2495" s="20">
        <v>1210</v>
      </c>
      <c r="G2495" s="18" t="s">
        <v>25</v>
      </c>
      <c r="H2495" s="20">
        <v>1152</v>
      </c>
      <c r="I2495" s="18" t="s">
        <v>25</v>
      </c>
      <c r="J2495" s="19">
        <v>18</v>
      </c>
      <c r="K2495" s="11"/>
      <c r="L2495" s="11">
        <f>D2495*K2495</f>
        <v>0</v>
      </c>
      <c r="M2495" s="11">
        <f>IF(49999&lt;$L$9,IF($L$9&lt;100000,F2495*K2495,0),0)</f>
        <v>0</v>
      </c>
      <c r="N2495" s="11">
        <f>IF($L$9&gt;100000,H2495*K2495,0)</f>
        <v>0</v>
      </c>
    </row>
    <row r="2496" spans="2:14" s="1" customFormat="1" ht="21.95" customHeight="1" outlineLevel="3" x14ac:dyDescent="0.2">
      <c r="B2496" s="35" t="s">
        <v>4937</v>
      </c>
      <c r="C2496" s="16" t="s">
        <v>4938</v>
      </c>
      <c r="D2496" s="17">
        <v>642</v>
      </c>
      <c r="E2496" s="18" t="s">
        <v>25</v>
      </c>
      <c r="F2496" s="17">
        <v>578</v>
      </c>
      <c r="G2496" s="18" t="s">
        <v>25</v>
      </c>
      <c r="H2496" s="17">
        <v>535</v>
      </c>
      <c r="I2496" s="18" t="s">
        <v>25</v>
      </c>
      <c r="J2496" s="19">
        <v>35</v>
      </c>
      <c r="K2496" s="11"/>
      <c r="L2496" s="11">
        <f>D2496*K2496</f>
        <v>0</v>
      </c>
      <c r="M2496" s="11">
        <f>IF(49999&lt;$L$9,IF($L$9&lt;100000,F2496*K2496,0),0)</f>
        <v>0</v>
      </c>
      <c r="N2496" s="11">
        <f>IF($L$9&gt;100000,H2496*K2496,0)</f>
        <v>0</v>
      </c>
    </row>
    <row r="2497" spans="2:14" s="1" customFormat="1" ht="21.95" customHeight="1" outlineLevel="3" x14ac:dyDescent="0.2">
      <c r="B2497" s="35" t="s">
        <v>4939</v>
      </c>
      <c r="C2497" s="16" t="s">
        <v>4940</v>
      </c>
      <c r="D2497" s="17">
        <v>670</v>
      </c>
      <c r="E2497" s="18" t="s">
        <v>25</v>
      </c>
      <c r="F2497" s="17">
        <v>603</v>
      </c>
      <c r="G2497" s="18" t="s">
        <v>25</v>
      </c>
      <c r="H2497" s="17">
        <v>558.5</v>
      </c>
      <c r="I2497" s="18" t="s">
        <v>25</v>
      </c>
      <c r="J2497" s="19">
        <v>15</v>
      </c>
      <c r="K2497" s="11"/>
      <c r="L2497" s="11">
        <f>D2497*K2497</f>
        <v>0</v>
      </c>
      <c r="M2497" s="11">
        <f>IF(49999&lt;$L$9,IF($L$9&lt;100000,F2497*K2497,0),0)</f>
        <v>0</v>
      </c>
      <c r="N2497" s="11">
        <f>IF($L$9&gt;100000,H2497*K2497,0)</f>
        <v>0</v>
      </c>
    </row>
    <row r="2498" spans="2:14" s="1" customFormat="1" ht="21.95" customHeight="1" outlineLevel="3" x14ac:dyDescent="0.2">
      <c r="B2498" s="35" t="s">
        <v>4941</v>
      </c>
      <c r="C2498" s="16" t="s">
        <v>4942</v>
      </c>
      <c r="D2498" s="17">
        <v>704</v>
      </c>
      <c r="E2498" s="18" t="s">
        <v>25</v>
      </c>
      <c r="F2498" s="17">
        <v>684</v>
      </c>
      <c r="G2498" s="18" t="s">
        <v>25</v>
      </c>
      <c r="H2498" s="17">
        <v>651.5</v>
      </c>
      <c r="I2498" s="18" t="s">
        <v>25</v>
      </c>
      <c r="J2498" s="19">
        <v>102</v>
      </c>
      <c r="K2498" s="11"/>
      <c r="L2498" s="11">
        <f>D2498*K2498</f>
        <v>0</v>
      </c>
      <c r="M2498" s="11">
        <f>IF(49999&lt;$L$9,IF($L$9&lt;100000,F2498*K2498,0),0)</f>
        <v>0</v>
      </c>
      <c r="N2498" s="11">
        <f>IF($L$9&gt;100000,H2498*K2498,0)</f>
        <v>0</v>
      </c>
    </row>
    <row r="2499" spans="2:14" s="1" customFormat="1" ht="21.95" customHeight="1" outlineLevel="3" x14ac:dyDescent="0.2">
      <c r="B2499" s="35" t="s">
        <v>4943</v>
      </c>
      <c r="C2499" s="16" t="s">
        <v>4944</v>
      </c>
      <c r="D2499" s="20">
        <v>2739</v>
      </c>
      <c r="E2499" s="18" t="s">
        <v>25</v>
      </c>
      <c r="F2499" s="20">
        <v>2772</v>
      </c>
      <c r="G2499" s="18" t="s">
        <v>25</v>
      </c>
      <c r="H2499" s="20">
        <v>2570.5</v>
      </c>
      <c r="I2499" s="18" t="s">
        <v>25</v>
      </c>
      <c r="J2499" s="19">
        <v>27</v>
      </c>
      <c r="K2499" s="11"/>
      <c r="L2499" s="11">
        <f>D2499*K2499</f>
        <v>0</v>
      </c>
      <c r="M2499" s="11">
        <f>IF(49999&lt;$L$9,IF($L$9&lt;100000,F2499*K2499,0),0)</f>
        <v>0</v>
      </c>
      <c r="N2499" s="11">
        <f>IF($L$9&gt;100000,H2499*K2499,0)</f>
        <v>0</v>
      </c>
    </row>
    <row r="2500" spans="2:14" s="1" customFormat="1" ht="21.95" customHeight="1" outlineLevel="3" x14ac:dyDescent="0.2">
      <c r="B2500" s="35" t="s">
        <v>4945</v>
      </c>
      <c r="C2500" s="16" t="s">
        <v>4946</v>
      </c>
      <c r="D2500" s="17">
        <v>495</v>
      </c>
      <c r="E2500" s="18" t="s">
        <v>25</v>
      </c>
      <c r="F2500" s="17">
        <v>464</v>
      </c>
      <c r="G2500" s="18" t="s">
        <v>25</v>
      </c>
      <c r="H2500" s="17">
        <v>446.5</v>
      </c>
      <c r="I2500" s="18" t="s">
        <v>25</v>
      </c>
      <c r="J2500" s="19">
        <v>120</v>
      </c>
      <c r="K2500" s="11"/>
      <c r="L2500" s="11">
        <f>D2500*K2500</f>
        <v>0</v>
      </c>
      <c r="M2500" s="11">
        <f>IF(49999&lt;$L$9,IF($L$9&lt;100000,F2500*K2500,0),0)</f>
        <v>0</v>
      </c>
      <c r="N2500" s="11">
        <f>IF($L$9&gt;100000,H2500*K2500,0)</f>
        <v>0</v>
      </c>
    </row>
    <row r="2501" spans="2:14" s="1" customFormat="1" ht="21.95" customHeight="1" outlineLevel="3" x14ac:dyDescent="0.2">
      <c r="B2501" s="35" t="s">
        <v>4947</v>
      </c>
      <c r="C2501" s="16" t="s">
        <v>4948</v>
      </c>
      <c r="D2501" s="17">
        <v>495</v>
      </c>
      <c r="E2501" s="18" t="s">
        <v>25</v>
      </c>
      <c r="F2501" s="17">
        <v>464</v>
      </c>
      <c r="G2501" s="18" t="s">
        <v>25</v>
      </c>
      <c r="H2501" s="17">
        <v>446.5</v>
      </c>
      <c r="I2501" s="18" t="s">
        <v>25</v>
      </c>
      <c r="J2501" s="19">
        <v>95</v>
      </c>
      <c r="K2501" s="11"/>
      <c r="L2501" s="11">
        <f>D2501*K2501</f>
        <v>0</v>
      </c>
      <c r="M2501" s="11">
        <f>IF(49999&lt;$L$9,IF($L$9&lt;100000,F2501*K2501,0),0)</f>
        <v>0</v>
      </c>
      <c r="N2501" s="11">
        <f>IF($L$9&gt;100000,H2501*K2501,0)</f>
        <v>0</v>
      </c>
    </row>
    <row r="2502" spans="2:14" s="1" customFormat="1" ht="21.95" customHeight="1" outlineLevel="3" x14ac:dyDescent="0.2">
      <c r="B2502" s="35" t="s">
        <v>4949</v>
      </c>
      <c r="C2502" s="16" t="s">
        <v>4950</v>
      </c>
      <c r="D2502" s="17">
        <v>246</v>
      </c>
      <c r="E2502" s="18" t="s">
        <v>25</v>
      </c>
      <c r="F2502" s="17">
        <v>231</v>
      </c>
      <c r="G2502" s="18" t="s">
        <v>25</v>
      </c>
      <c r="H2502" s="17">
        <v>219</v>
      </c>
      <c r="I2502" s="18" t="s">
        <v>25</v>
      </c>
      <c r="J2502" s="19">
        <v>69</v>
      </c>
      <c r="K2502" s="11"/>
      <c r="L2502" s="11">
        <f>D2502*K2502</f>
        <v>0</v>
      </c>
      <c r="M2502" s="11">
        <f>IF(49999&lt;$L$9,IF($L$9&lt;100000,F2502*K2502,0),0)</f>
        <v>0</v>
      </c>
      <c r="N2502" s="11">
        <f>IF($L$9&gt;100000,H2502*K2502,0)</f>
        <v>0</v>
      </c>
    </row>
    <row r="2503" spans="2:14" s="1" customFormat="1" ht="21.95" customHeight="1" outlineLevel="3" x14ac:dyDescent="0.2">
      <c r="B2503" s="35" t="s">
        <v>4951</v>
      </c>
      <c r="C2503" s="16" t="s">
        <v>4952</v>
      </c>
      <c r="D2503" s="17">
        <v>590</v>
      </c>
      <c r="E2503" s="18" t="s">
        <v>25</v>
      </c>
      <c r="F2503" s="17">
        <v>554</v>
      </c>
      <c r="G2503" s="18" t="s">
        <v>25</v>
      </c>
      <c r="H2503" s="17">
        <v>533</v>
      </c>
      <c r="I2503" s="18" t="s">
        <v>25</v>
      </c>
      <c r="J2503" s="19">
        <v>83</v>
      </c>
      <c r="K2503" s="11"/>
      <c r="L2503" s="11">
        <f>D2503*K2503</f>
        <v>0</v>
      </c>
      <c r="M2503" s="11">
        <f>IF(49999&lt;$L$9,IF($L$9&lt;100000,F2503*K2503,0),0)</f>
        <v>0</v>
      </c>
      <c r="N2503" s="11">
        <f>IF($L$9&gt;100000,H2503*K2503,0)</f>
        <v>0</v>
      </c>
    </row>
    <row r="2504" spans="2:14" s="1" customFormat="1" ht="21.95" customHeight="1" outlineLevel="3" x14ac:dyDescent="0.2">
      <c r="B2504" s="35" t="s">
        <v>4953</v>
      </c>
      <c r="C2504" s="16" t="s">
        <v>4954</v>
      </c>
      <c r="D2504" s="17">
        <v>590</v>
      </c>
      <c r="E2504" s="18" t="s">
        <v>25</v>
      </c>
      <c r="F2504" s="17">
        <v>554</v>
      </c>
      <c r="G2504" s="18" t="s">
        <v>25</v>
      </c>
      <c r="H2504" s="17">
        <v>533</v>
      </c>
      <c r="I2504" s="18" t="s">
        <v>25</v>
      </c>
      <c r="J2504" s="19">
        <v>82</v>
      </c>
      <c r="K2504" s="11"/>
      <c r="L2504" s="11">
        <f>D2504*K2504</f>
        <v>0</v>
      </c>
      <c r="M2504" s="11">
        <f>IF(49999&lt;$L$9,IF($L$9&lt;100000,F2504*K2504,0),0)</f>
        <v>0</v>
      </c>
      <c r="N2504" s="11">
        <f>IF($L$9&gt;100000,H2504*K2504,0)</f>
        <v>0</v>
      </c>
    </row>
    <row r="2505" spans="2:14" s="1" customFormat="1" ht="21.95" customHeight="1" outlineLevel="3" x14ac:dyDescent="0.2">
      <c r="B2505" s="35" t="s">
        <v>4955</v>
      </c>
      <c r="C2505" s="16" t="s">
        <v>4956</v>
      </c>
      <c r="D2505" s="17">
        <v>483</v>
      </c>
      <c r="E2505" s="18" t="s">
        <v>25</v>
      </c>
      <c r="F2505" s="17">
        <v>454</v>
      </c>
      <c r="G2505" s="18" t="s">
        <v>25</v>
      </c>
      <c r="H2505" s="17">
        <v>436</v>
      </c>
      <c r="I2505" s="18" t="s">
        <v>25</v>
      </c>
      <c r="J2505" s="19">
        <v>27</v>
      </c>
      <c r="K2505" s="11"/>
      <c r="L2505" s="11">
        <f>D2505*K2505</f>
        <v>0</v>
      </c>
      <c r="M2505" s="11">
        <f>IF(49999&lt;$L$9,IF($L$9&lt;100000,F2505*K2505,0),0)</f>
        <v>0</v>
      </c>
      <c r="N2505" s="11">
        <f>IF($L$9&gt;100000,H2505*K2505,0)</f>
        <v>0</v>
      </c>
    </row>
    <row r="2506" spans="2:14" s="1" customFormat="1" ht="21.95" customHeight="1" outlineLevel="3" x14ac:dyDescent="0.2">
      <c r="B2506" s="35" t="s">
        <v>4957</v>
      </c>
      <c r="C2506" s="16" t="s">
        <v>4958</v>
      </c>
      <c r="D2506" s="17">
        <v>365</v>
      </c>
      <c r="E2506" s="18" t="s">
        <v>25</v>
      </c>
      <c r="F2506" s="17">
        <v>324</v>
      </c>
      <c r="G2506" s="18" t="s">
        <v>25</v>
      </c>
      <c r="H2506" s="17">
        <v>299</v>
      </c>
      <c r="I2506" s="18" t="s">
        <v>25</v>
      </c>
      <c r="J2506" s="19">
        <v>142</v>
      </c>
      <c r="K2506" s="11"/>
      <c r="L2506" s="11">
        <f>D2506*K2506</f>
        <v>0</v>
      </c>
      <c r="M2506" s="11">
        <f>IF(49999&lt;$L$9,IF($L$9&lt;100000,F2506*K2506,0),0)</f>
        <v>0</v>
      </c>
      <c r="N2506" s="11">
        <f>IF($L$9&gt;100000,H2506*K2506,0)</f>
        <v>0</v>
      </c>
    </row>
    <row r="2507" spans="2:14" s="1" customFormat="1" ht="21.95" customHeight="1" outlineLevel="3" x14ac:dyDescent="0.2">
      <c r="B2507" s="35" t="s">
        <v>4959</v>
      </c>
      <c r="C2507" s="16" t="s">
        <v>4960</v>
      </c>
      <c r="D2507" s="17">
        <v>391</v>
      </c>
      <c r="E2507" s="18" t="s">
        <v>25</v>
      </c>
      <c r="F2507" s="17">
        <v>368</v>
      </c>
      <c r="G2507" s="18" t="s">
        <v>25</v>
      </c>
      <c r="H2507" s="17">
        <v>353</v>
      </c>
      <c r="I2507" s="18" t="s">
        <v>25</v>
      </c>
      <c r="J2507" s="19">
        <v>17</v>
      </c>
      <c r="K2507" s="11"/>
      <c r="L2507" s="11">
        <f>D2507*K2507</f>
        <v>0</v>
      </c>
      <c r="M2507" s="11">
        <f>IF(49999&lt;$L$9,IF($L$9&lt;100000,F2507*K2507,0),0)</f>
        <v>0</v>
      </c>
      <c r="N2507" s="11">
        <f>IF($L$9&gt;100000,H2507*K2507,0)</f>
        <v>0</v>
      </c>
    </row>
    <row r="2508" spans="2:14" s="1" customFormat="1" ht="21.95" customHeight="1" outlineLevel="3" x14ac:dyDescent="0.2">
      <c r="B2508" s="35" t="s">
        <v>4961</v>
      </c>
      <c r="C2508" s="16" t="s">
        <v>4962</v>
      </c>
      <c r="D2508" s="17">
        <v>332</v>
      </c>
      <c r="E2508" s="18" t="s">
        <v>25</v>
      </c>
      <c r="F2508" s="17">
        <v>312</v>
      </c>
      <c r="G2508" s="18" t="s">
        <v>25</v>
      </c>
      <c r="H2508" s="17">
        <v>300</v>
      </c>
      <c r="I2508" s="18" t="s">
        <v>25</v>
      </c>
      <c r="J2508" s="19">
        <v>24</v>
      </c>
      <c r="K2508" s="11"/>
      <c r="L2508" s="11">
        <f>D2508*K2508</f>
        <v>0</v>
      </c>
      <c r="M2508" s="11">
        <f>IF(49999&lt;$L$9,IF($L$9&lt;100000,F2508*K2508,0),0)</f>
        <v>0</v>
      </c>
      <c r="N2508" s="11">
        <f>IF($L$9&gt;100000,H2508*K2508,0)</f>
        <v>0</v>
      </c>
    </row>
    <row r="2509" spans="2:14" s="1" customFormat="1" ht="21.95" customHeight="1" outlineLevel="3" x14ac:dyDescent="0.2">
      <c r="B2509" s="35" t="s">
        <v>4963</v>
      </c>
      <c r="C2509" s="16" t="s">
        <v>4964</v>
      </c>
      <c r="D2509" s="17">
        <v>339</v>
      </c>
      <c r="E2509" s="18" t="s">
        <v>25</v>
      </c>
      <c r="F2509" s="17">
        <v>319</v>
      </c>
      <c r="G2509" s="18" t="s">
        <v>25</v>
      </c>
      <c r="H2509" s="17">
        <v>306.5</v>
      </c>
      <c r="I2509" s="18" t="s">
        <v>25</v>
      </c>
      <c r="J2509" s="19">
        <v>17</v>
      </c>
      <c r="K2509" s="11"/>
      <c r="L2509" s="11">
        <f>D2509*K2509</f>
        <v>0</v>
      </c>
      <c r="M2509" s="11">
        <f>IF(49999&lt;$L$9,IF($L$9&lt;100000,F2509*K2509,0),0)</f>
        <v>0</v>
      </c>
      <c r="N2509" s="11">
        <f>IF($L$9&gt;100000,H2509*K2509,0)</f>
        <v>0</v>
      </c>
    </row>
    <row r="2510" spans="2:14" s="1" customFormat="1" ht="21.95" customHeight="1" outlineLevel="3" x14ac:dyDescent="0.2">
      <c r="B2510" s="35" t="s">
        <v>4965</v>
      </c>
      <c r="C2510" s="16" t="s">
        <v>4966</v>
      </c>
      <c r="D2510" s="17">
        <v>527</v>
      </c>
      <c r="E2510" s="18" t="s">
        <v>25</v>
      </c>
      <c r="F2510" s="17">
        <v>496</v>
      </c>
      <c r="G2510" s="18" t="s">
        <v>25</v>
      </c>
      <c r="H2510" s="17">
        <v>476.5</v>
      </c>
      <c r="I2510" s="18" t="s">
        <v>25</v>
      </c>
      <c r="J2510" s="19">
        <v>11</v>
      </c>
      <c r="K2510" s="11"/>
      <c r="L2510" s="11">
        <f>D2510*K2510</f>
        <v>0</v>
      </c>
      <c r="M2510" s="11">
        <f>IF(49999&lt;$L$9,IF($L$9&lt;100000,F2510*K2510,0),0)</f>
        <v>0</v>
      </c>
      <c r="N2510" s="11">
        <f>IF($L$9&gt;100000,H2510*K2510,0)</f>
        <v>0</v>
      </c>
    </row>
    <row r="2511" spans="2:14" s="1" customFormat="1" ht="21.95" customHeight="1" outlineLevel="3" x14ac:dyDescent="0.2">
      <c r="B2511" s="35" t="s">
        <v>4967</v>
      </c>
      <c r="C2511" s="16" t="s">
        <v>4968</v>
      </c>
      <c r="D2511" s="17">
        <v>527</v>
      </c>
      <c r="E2511" s="18" t="s">
        <v>25</v>
      </c>
      <c r="F2511" s="17">
        <v>496</v>
      </c>
      <c r="G2511" s="18" t="s">
        <v>25</v>
      </c>
      <c r="H2511" s="17">
        <v>476.5</v>
      </c>
      <c r="I2511" s="18" t="s">
        <v>25</v>
      </c>
      <c r="J2511" s="19">
        <v>71</v>
      </c>
      <c r="K2511" s="11"/>
      <c r="L2511" s="11">
        <f>D2511*K2511</f>
        <v>0</v>
      </c>
      <c r="M2511" s="11">
        <f>IF(49999&lt;$L$9,IF($L$9&lt;100000,F2511*K2511,0),0)</f>
        <v>0</v>
      </c>
      <c r="N2511" s="11">
        <f>IF($L$9&gt;100000,H2511*K2511,0)</f>
        <v>0</v>
      </c>
    </row>
    <row r="2512" spans="2:14" s="1" customFormat="1" ht="21.95" customHeight="1" outlineLevel="3" x14ac:dyDescent="0.2">
      <c r="B2512" s="35" t="s">
        <v>4969</v>
      </c>
      <c r="C2512" s="16" t="s">
        <v>4970</v>
      </c>
      <c r="D2512" s="17">
        <v>608</v>
      </c>
      <c r="E2512" s="18" t="s">
        <v>25</v>
      </c>
      <c r="F2512" s="17">
        <v>571</v>
      </c>
      <c r="G2512" s="18" t="s">
        <v>25</v>
      </c>
      <c r="H2512" s="17">
        <v>549</v>
      </c>
      <c r="I2512" s="18" t="s">
        <v>25</v>
      </c>
      <c r="J2512" s="19">
        <v>15</v>
      </c>
      <c r="K2512" s="11"/>
      <c r="L2512" s="11">
        <f>D2512*K2512</f>
        <v>0</v>
      </c>
      <c r="M2512" s="11">
        <f>IF(49999&lt;$L$9,IF($L$9&lt;100000,F2512*K2512,0),0)</f>
        <v>0</v>
      </c>
      <c r="N2512" s="11">
        <f>IF($L$9&gt;100000,H2512*K2512,0)</f>
        <v>0</v>
      </c>
    </row>
    <row r="2513" spans="2:14" s="1" customFormat="1" ht="21.95" customHeight="1" outlineLevel="3" x14ac:dyDescent="0.2">
      <c r="B2513" s="35" t="s">
        <v>4971</v>
      </c>
      <c r="C2513" s="16" t="s">
        <v>4972</v>
      </c>
      <c r="D2513" s="17">
        <v>608</v>
      </c>
      <c r="E2513" s="18" t="s">
        <v>25</v>
      </c>
      <c r="F2513" s="17">
        <v>571</v>
      </c>
      <c r="G2513" s="18" t="s">
        <v>25</v>
      </c>
      <c r="H2513" s="17">
        <v>549</v>
      </c>
      <c r="I2513" s="18" t="s">
        <v>25</v>
      </c>
      <c r="J2513" s="19">
        <v>23</v>
      </c>
      <c r="K2513" s="11"/>
      <c r="L2513" s="11">
        <f>D2513*K2513</f>
        <v>0</v>
      </c>
      <c r="M2513" s="11">
        <f>IF(49999&lt;$L$9,IF($L$9&lt;100000,F2513*K2513,0),0)</f>
        <v>0</v>
      </c>
      <c r="N2513" s="11">
        <f>IF($L$9&gt;100000,H2513*K2513,0)</f>
        <v>0</v>
      </c>
    </row>
    <row r="2514" spans="2:14" s="1" customFormat="1" ht="21.95" customHeight="1" outlineLevel="3" x14ac:dyDescent="0.2">
      <c r="B2514" s="35" t="s">
        <v>4973</v>
      </c>
      <c r="C2514" s="16" t="s">
        <v>4974</v>
      </c>
      <c r="D2514" s="17">
        <v>647</v>
      </c>
      <c r="E2514" s="18" t="s">
        <v>25</v>
      </c>
      <c r="F2514" s="17">
        <v>608</v>
      </c>
      <c r="G2514" s="18" t="s">
        <v>25</v>
      </c>
      <c r="H2514" s="17">
        <v>584.5</v>
      </c>
      <c r="I2514" s="18" t="s">
        <v>25</v>
      </c>
      <c r="J2514" s="19">
        <v>37</v>
      </c>
      <c r="K2514" s="11"/>
      <c r="L2514" s="11">
        <f>D2514*K2514</f>
        <v>0</v>
      </c>
      <c r="M2514" s="11">
        <f>IF(49999&lt;$L$9,IF($L$9&lt;100000,F2514*K2514,0),0)</f>
        <v>0</v>
      </c>
      <c r="N2514" s="11">
        <f>IF($L$9&gt;100000,H2514*K2514,0)</f>
        <v>0</v>
      </c>
    </row>
    <row r="2515" spans="2:14" s="1" customFormat="1" ht="21.95" customHeight="1" outlineLevel="3" x14ac:dyDescent="0.2">
      <c r="B2515" s="35" t="s">
        <v>4975</v>
      </c>
      <c r="C2515" s="16" t="s">
        <v>4976</v>
      </c>
      <c r="D2515" s="17">
        <v>647</v>
      </c>
      <c r="E2515" s="18" t="s">
        <v>25</v>
      </c>
      <c r="F2515" s="17">
        <v>608</v>
      </c>
      <c r="G2515" s="18" t="s">
        <v>25</v>
      </c>
      <c r="H2515" s="17">
        <v>584.5</v>
      </c>
      <c r="I2515" s="18" t="s">
        <v>25</v>
      </c>
      <c r="J2515" s="19">
        <v>52</v>
      </c>
      <c r="K2515" s="11"/>
      <c r="L2515" s="11">
        <f>D2515*K2515</f>
        <v>0</v>
      </c>
      <c r="M2515" s="11">
        <f>IF(49999&lt;$L$9,IF($L$9&lt;100000,F2515*K2515,0),0)</f>
        <v>0</v>
      </c>
      <c r="N2515" s="11">
        <f>IF($L$9&gt;100000,H2515*K2515,0)</f>
        <v>0</v>
      </c>
    </row>
    <row r="2516" spans="2:14" s="1" customFormat="1" ht="21.95" customHeight="1" outlineLevel="3" x14ac:dyDescent="0.2">
      <c r="B2516" s="35" t="s">
        <v>4977</v>
      </c>
      <c r="C2516" s="16" t="s">
        <v>4978</v>
      </c>
      <c r="D2516" s="17">
        <v>647</v>
      </c>
      <c r="E2516" s="18" t="s">
        <v>25</v>
      </c>
      <c r="F2516" s="17">
        <v>608</v>
      </c>
      <c r="G2516" s="18" t="s">
        <v>25</v>
      </c>
      <c r="H2516" s="17">
        <v>584.5</v>
      </c>
      <c r="I2516" s="18" t="s">
        <v>25</v>
      </c>
      <c r="J2516" s="19">
        <v>26</v>
      </c>
      <c r="K2516" s="11"/>
      <c r="L2516" s="11">
        <f>D2516*K2516</f>
        <v>0</v>
      </c>
      <c r="M2516" s="11">
        <f>IF(49999&lt;$L$9,IF($L$9&lt;100000,F2516*K2516,0),0)</f>
        <v>0</v>
      </c>
      <c r="N2516" s="11">
        <f>IF($L$9&gt;100000,H2516*K2516,0)</f>
        <v>0</v>
      </c>
    </row>
    <row r="2517" spans="2:14" s="1" customFormat="1" ht="21.95" customHeight="1" outlineLevel="3" x14ac:dyDescent="0.2">
      <c r="B2517" s="35" t="s">
        <v>4979</v>
      </c>
      <c r="C2517" s="16" t="s">
        <v>4980</v>
      </c>
      <c r="D2517" s="17">
        <v>781</v>
      </c>
      <c r="E2517" s="18" t="s">
        <v>25</v>
      </c>
      <c r="F2517" s="17">
        <v>735</v>
      </c>
      <c r="G2517" s="18" t="s">
        <v>25</v>
      </c>
      <c r="H2517" s="17">
        <v>705.5</v>
      </c>
      <c r="I2517" s="18" t="s">
        <v>25</v>
      </c>
      <c r="J2517" s="19">
        <v>40</v>
      </c>
      <c r="K2517" s="11"/>
      <c r="L2517" s="11">
        <f>D2517*K2517</f>
        <v>0</v>
      </c>
      <c r="M2517" s="11">
        <f>IF(49999&lt;$L$9,IF($L$9&lt;100000,F2517*K2517,0),0)</f>
        <v>0</v>
      </c>
      <c r="N2517" s="11">
        <f>IF($L$9&gt;100000,H2517*K2517,0)</f>
        <v>0</v>
      </c>
    </row>
    <row r="2518" spans="2:14" s="1" customFormat="1" ht="21.95" customHeight="1" outlineLevel="3" x14ac:dyDescent="0.2">
      <c r="B2518" s="35" t="s">
        <v>4981</v>
      </c>
      <c r="C2518" s="16" t="s">
        <v>4982</v>
      </c>
      <c r="D2518" s="17">
        <v>707</v>
      </c>
      <c r="E2518" s="18" t="s">
        <v>25</v>
      </c>
      <c r="F2518" s="17">
        <v>664</v>
      </c>
      <c r="G2518" s="18" t="s">
        <v>25</v>
      </c>
      <c r="H2518" s="17">
        <v>638</v>
      </c>
      <c r="I2518" s="18" t="s">
        <v>25</v>
      </c>
      <c r="J2518" s="19">
        <v>24</v>
      </c>
      <c r="K2518" s="11"/>
      <c r="L2518" s="11">
        <f>D2518*K2518</f>
        <v>0</v>
      </c>
      <c r="M2518" s="11">
        <f>IF(49999&lt;$L$9,IF($L$9&lt;100000,F2518*K2518,0),0)</f>
        <v>0</v>
      </c>
      <c r="N2518" s="11">
        <f>IF($L$9&gt;100000,H2518*K2518,0)</f>
        <v>0</v>
      </c>
    </row>
    <row r="2519" spans="2:14" s="1" customFormat="1" ht="21.95" customHeight="1" outlineLevel="3" x14ac:dyDescent="0.2">
      <c r="B2519" s="35" t="s">
        <v>4983</v>
      </c>
      <c r="C2519" s="16" t="s">
        <v>4984</v>
      </c>
      <c r="D2519" s="17">
        <v>762</v>
      </c>
      <c r="E2519" s="18" t="s">
        <v>25</v>
      </c>
      <c r="F2519" s="17">
        <v>717</v>
      </c>
      <c r="G2519" s="18" t="s">
        <v>25</v>
      </c>
      <c r="H2519" s="17">
        <v>688.5</v>
      </c>
      <c r="I2519" s="18" t="s">
        <v>25</v>
      </c>
      <c r="J2519" s="19">
        <v>43</v>
      </c>
      <c r="K2519" s="11"/>
      <c r="L2519" s="11">
        <f>D2519*K2519</f>
        <v>0</v>
      </c>
      <c r="M2519" s="11">
        <f>IF(49999&lt;$L$9,IF($L$9&lt;100000,F2519*K2519,0),0)</f>
        <v>0</v>
      </c>
      <c r="N2519" s="11">
        <f>IF($L$9&gt;100000,H2519*K2519,0)</f>
        <v>0</v>
      </c>
    </row>
    <row r="2520" spans="2:14" s="1" customFormat="1" ht="21.95" customHeight="1" outlineLevel="3" x14ac:dyDescent="0.2">
      <c r="B2520" s="35" t="s">
        <v>4985</v>
      </c>
      <c r="C2520" s="16" t="s">
        <v>4986</v>
      </c>
      <c r="D2520" s="17">
        <v>630</v>
      </c>
      <c r="E2520" s="18" t="s">
        <v>25</v>
      </c>
      <c r="F2520" s="17">
        <v>590</v>
      </c>
      <c r="G2520" s="18" t="s">
        <v>25</v>
      </c>
      <c r="H2520" s="17">
        <v>530</v>
      </c>
      <c r="I2520" s="18" t="s">
        <v>25</v>
      </c>
      <c r="J2520" s="19">
        <v>324</v>
      </c>
      <c r="K2520" s="11"/>
      <c r="L2520" s="11">
        <f>D2520*K2520</f>
        <v>0</v>
      </c>
      <c r="M2520" s="11">
        <f>IF(49999&lt;$L$9,IF($L$9&lt;100000,F2520*K2520,0),0)</f>
        <v>0</v>
      </c>
      <c r="N2520" s="11">
        <f>IF($L$9&gt;100000,H2520*K2520,0)</f>
        <v>0</v>
      </c>
    </row>
    <row r="2521" spans="2:14" s="1" customFormat="1" ht="21.95" customHeight="1" outlineLevel="3" x14ac:dyDescent="0.2">
      <c r="B2521" s="35" t="s">
        <v>4987</v>
      </c>
      <c r="C2521" s="16" t="s">
        <v>4988</v>
      </c>
      <c r="D2521" s="17">
        <v>650</v>
      </c>
      <c r="E2521" s="18" t="s">
        <v>25</v>
      </c>
      <c r="F2521" s="17">
        <v>630</v>
      </c>
      <c r="G2521" s="18" t="s">
        <v>25</v>
      </c>
      <c r="H2521" s="17">
        <v>600</v>
      </c>
      <c r="I2521" s="18" t="s">
        <v>25</v>
      </c>
      <c r="J2521" s="19">
        <v>158</v>
      </c>
      <c r="K2521" s="11"/>
      <c r="L2521" s="11">
        <f>D2521*K2521</f>
        <v>0</v>
      </c>
      <c r="M2521" s="11">
        <f>IF(49999&lt;$L$9,IF($L$9&lt;100000,F2521*K2521,0),0)</f>
        <v>0</v>
      </c>
      <c r="N2521" s="11">
        <f>IF($L$9&gt;100000,H2521*K2521,0)</f>
        <v>0</v>
      </c>
    </row>
    <row r="2522" spans="2:14" s="1" customFormat="1" ht="21.95" customHeight="1" outlineLevel="3" x14ac:dyDescent="0.2">
      <c r="B2522" s="35" t="s">
        <v>4989</v>
      </c>
      <c r="C2522" s="16" t="s">
        <v>4990</v>
      </c>
      <c r="D2522" s="20">
        <v>1110</v>
      </c>
      <c r="E2522" s="18" t="s">
        <v>25</v>
      </c>
      <c r="F2522" s="20">
        <v>1050</v>
      </c>
      <c r="G2522" s="18" t="s">
        <v>25</v>
      </c>
      <c r="H2522" s="17">
        <v>945</v>
      </c>
      <c r="I2522" s="18" t="s">
        <v>25</v>
      </c>
      <c r="J2522" s="19">
        <v>1</v>
      </c>
      <c r="K2522" s="11"/>
      <c r="L2522" s="11">
        <f>D2522*K2522</f>
        <v>0</v>
      </c>
      <c r="M2522" s="11">
        <f>IF(49999&lt;$L$9,IF($L$9&lt;100000,F2522*K2522,0),0)</f>
        <v>0</v>
      </c>
      <c r="N2522" s="11">
        <f>IF($L$9&gt;100000,H2522*K2522,0)</f>
        <v>0</v>
      </c>
    </row>
    <row r="2523" spans="2:14" s="1" customFormat="1" ht="21.95" customHeight="1" outlineLevel="3" x14ac:dyDescent="0.2">
      <c r="B2523" s="35" t="s">
        <v>4991</v>
      </c>
      <c r="C2523" s="16" t="s">
        <v>4992</v>
      </c>
      <c r="D2523" s="17">
        <v>418</v>
      </c>
      <c r="E2523" s="18" t="s">
        <v>25</v>
      </c>
      <c r="F2523" s="17">
        <v>399</v>
      </c>
      <c r="G2523" s="18" t="s">
        <v>25</v>
      </c>
      <c r="H2523" s="17">
        <v>373</v>
      </c>
      <c r="I2523" s="18" t="s">
        <v>25</v>
      </c>
      <c r="J2523" s="19">
        <v>67</v>
      </c>
      <c r="K2523" s="11"/>
      <c r="L2523" s="11">
        <f>D2523*K2523</f>
        <v>0</v>
      </c>
      <c r="M2523" s="11">
        <f>IF(49999&lt;$L$9,IF($L$9&lt;100000,F2523*K2523,0),0)</f>
        <v>0</v>
      </c>
      <c r="N2523" s="11">
        <f>IF($L$9&gt;100000,H2523*K2523,0)</f>
        <v>0</v>
      </c>
    </row>
    <row r="2524" spans="2:14" s="1" customFormat="1" ht="21.95" customHeight="1" outlineLevel="3" x14ac:dyDescent="0.2">
      <c r="B2524" s="35" t="s">
        <v>4993</v>
      </c>
      <c r="C2524" s="16" t="s">
        <v>4994</v>
      </c>
      <c r="D2524" s="17">
        <v>384</v>
      </c>
      <c r="E2524" s="18" t="s">
        <v>25</v>
      </c>
      <c r="F2524" s="17">
        <v>374</v>
      </c>
      <c r="G2524" s="18" t="s">
        <v>25</v>
      </c>
      <c r="H2524" s="17">
        <v>356</v>
      </c>
      <c r="I2524" s="18" t="s">
        <v>25</v>
      </c>
      <c r="J2524" s="19">
        <v>101</v>
      </c>
      <c r="K2524" s="11"/>
      <c r="L2524" s="11">
        <f>D2524*K2524</f>
        <v>0</v>
      </c>
      <c r="M2524" s="11">
        <f>IF(49999&lt;$L$9,IF($L$9&lt;100000,F2524*K2524,0),0)</f>
        <v>0</v>
      </c>
      <c r="N2524" s="11">
        <f>IF($L$9&gt;100000,H2524*K2524,0)</f>
        <v>0</v>
      </c>
    </row>
    <row r="2525" spans="2:14" s="1" customFormat="1" ht="21.95" customHeight="1" outlineLevel="3" x14ac:dyDescent="0.2">
      <c r="B2525" s="35" t="s">
        <v>4995</v>
      </c>
      <c r="C2525" s="16" t="s">
        <v>4996</v>
      </c>
      <c r="D2525" s="17">
        <v>384</v>
      </c>
      <c r="E2525" s="18" t="s">
        <v>25</v>
      </c>
      <c r="F2525" s="17">
        <v>374</v>
      </c>
      <c r="G2525" s="18" t="s">
        <v>25</v>
      </c>
      <c r="H2525" s="17">
        <v>356</v>
      </c>
      <c r="I2525" s="18" t="s">
        <v>25</v>
      </c>
      <c r="J2525" s="19">
        <v>152</v>
      </c>
      <c r="K2525" s="11"/>
      <c r="L2525" s="11">
        <f>D2525*K2525</f>
        <v>0</v>
      </c>
      <c r="M2525" s="11">
        <f>IF(49999&lt;$L$9,IF($L$9&lt;100000,F2525*K2525,0),0)</f>
        <v>0</v>
      </c>
      <c r="N2525" s="11">
        <f>IF($L$9&gt;100000,H2525*K2525,0)</f>
        <v>0</v>
      </c>
    </row>
    <row r="2526" spans="2:14" s="1" customFormat="1" ht="21.95" customHeight="1" outlineLevel="3" x14ac:dyDescent="0.2">
      <c r="B2526" s="35" t="s">
        <v>4997</v>
      </c>
      <c r="C2526" s="16" t="s">
        <v>4998</v>
      </c>
      <c r="D2526" s="17">
        <v>703</v>
      </c>
      <c r="E2526" s="18" t="s">
        <v>25</v>
      </c>
      <c r="F2526" s="17">
        <v>678</v>
      </c>
      <c r="G2526" s="18" t="s">
        <v>25</v>
      </c>
      <c r="H2526" s="17">
        <v>628</v>
      </c>
      <c r="I2526" s="18" t="s">
        <v>25</v>
      </c>
      <c r="J2526" s="19">
        <v>124</v>
      </c>
      <c r="K2526" s="11"/>
      <c r="L2526" s="11">
        <f>D2526*K2526</f>
        <v>0</v>
      </c>
      <c r="M2526" s="11">
        <f>IF(49999&lt;$L$9,IF($L$9&lt;100000,F2526*K2526,0),0)</f>
        <v>0</v>
      </c>
      <c r="N2526" s="11">
        <f>IF($L$9&gt;100000,H2526*K2526,0)</f>
        <v>0</v>
      </c>
    </row>
    <row r="2527" spans="2:14" s="1" customFormat="1" ht="21.95" customHeight="1" outlineLevel="3" x14ac:dyDescent="0.2">
      <c r="B2527" s="35" t="s">
        <v>4999</v>
      </c>
      <c r="C2527" s="16" t="s">
        <v>5000</v>
      </c>
      <c r="D2527" s="17">
        <v>911</v>
      </c>
      <c r="E2527" s="18" t="s">
        <v>25</v>
      </c>
      <c r="F2527" s="17">
        <v>871</v>
      </c>
      <c r="G2527" s="18" t="s">
        <v>25</v>
      </c>
      <c r="H2527" s="17">
        <v>792</v>
      </c>
      <c r="I2527" s="18" t="s">
        <v>25</v>
      </c>
      <c r="J2527" s="19">
        <v>2</v>
      </c>
      <c r="K2527" s="11"/>
      <c r="L2527" s="11">
        <f>D2527*K2527</f>
        <v>0</v>
      </c>
      <c r="M2527" s="11">
        <f>IF(49999&lt;$L$9,IF($L$9&lt;100000,F2527*K2527,0),0)</f>
        <v>0</v>
      </c>
      <c r="N2527" s="11">
        <f>IF($L$9&gt;100000,H2527*K2527,0)</f>
        <v>0</v>
      </c>
    </row>
    <row r="2528" spans="2:14" s="1" customFormat="1" ht="21.95" customHeight="1" outlineLevel="3" x14ac:dyDescent="0.2">
      <c r="B2528" s="35" t="s">
        <v>5001</v>
      </c>
      <c r="C2528" s="16" t="s">
        <v>5002</v>
      </c>
      <c r="D2528" s="17">
        <v>680</v>
      </c>
      <c r="E2528" s="18" t="s">
        <v>25</v>
      </c>
      <c r="F2528" s="17">
        <v>651</v>
      </c>
      <c r="G2528" s="18" t="s">
        <v>25</v>
      </c>
      <c r="H2528" s="17">
        <v>591.5</v>
      </c>
      <c r="I2528" s="18" t="s">
        <v>25</v>
      </c>
      <c r="J2528" s="19">
        <v>86</v>
      </c>
      <c r="K2528" s="11"/>
      <c r="L2528" s="11">
        <f>D2528*K2528</f>
        <v>0</v>
      </c>
      <c r="M2528" s="11">
        <f>IF(49999&lt;$L$9,IF($L$9&lt;100000,F2528*K2528,0),0)</f>
        <v>0</v>
      </c>
      <c r="N2528" s="11">
        <f>IF($L$9&gt;100000,H2528*K2528,0)</f>
        <v>0</v>
      </c>
    </row>
    <row r="2529" spans="2:14" s="1" customFormat="1" ht="11.1" customHeight="1" outlineLevel="3" x14ac:dyDescent="0.2">
      <c r="B2529" s="35" t="s">
        <v>5003</v>
      </c>
      <c r="C2529" s="16" t="s">
        <v>5004</v>
      </c>
      <c r="D2529" s="17">
        <v>648</v>
      </c>
      <c r="E2529" s="18" t="s">
        <v>25</v>
      </c>
      <c r="F2529" s="17">
        <v>625</v>
      </c>
      <c r="G2529" s="18" t="s">
        <v>25</v>
      </c>
      <c r="H2529" s="17">
        <v>579</v>
      </c>
      <c r="I2529" s="18" t="s">
        <v>25</v>
      </c>
      <c r="J2529" s="19">
        <v>45</v>
      </c>
      <c r="K2529" s="11"/>
      <c r="L2529" s="11">
        <f>D2529*K2529</f>
        <v>0</v>
      </c>
      <c r="M2529" s="11">
        <f>IF(49999&lt;$L$9,IF($L$9&lt;100000,F2529*K2529,0),0)</f>
        <v>0</v>
      </c>
      <c r="N2529" s="11">
        <f>IF($L$9&gt;100000,H2529*K2529,0)</f>
        <v>0</v>
      </c>
    </row>
    <row r="2530" spans="2:14" s="1" customFormat="1" ht="11.1" customHeight="1" outlineLevel="3" x14ac:dyDescent="0.2">
      <c r="B2530" s="35" t="s">
        <v>5005</v>
      </c>
      <c r="C2530" s="16" t="s">
        <v>5006</v>
      </c>
      <c r="D2530" s="17">
        <v>796</v>
      </c>
      <c r="E2530" s="18" t="s">
        <v>25</v>
      </c>
      <c r="F2530" s="17">
        <v>767</v>
      </c>
      <c r="G2530" s="18" t="s">
        <v>25</v>
      </c>
      <c r="H2530" s="17">
        <v>710.5</v>
      </c>
      <c r="I2530" s="18" t="s">
        <v>25</v>
      </c>
      <c r="J2530" s="19">
        <v>51</v>
      </c>
      <c r="K2530" s="11"/>
      <c r="L2530" s="11">
        <f>D2530*K2530</f>
        <v>0</v>
      </c>
      <c r="M2530" s="11">
        <f>IF(49999&lt;$L$9,IF($L$9&lt;100000,F2530*K2530,0),0)</f>
        <v>0</v>
      </c>
      <c r="N2530" s="11">
        <f>IF($L$9&gt;100000,H2530*K2530,0)</f>
        <v>0</v>
      </c>
    </row>
    <row r="2531" spans="2:14" s="1" customFormat="1" ht="21.95" customHeight="1" outlineLevel="3" x14ac:dyDescent="0.2">
      <c r="B2531" s="35" t="s">
        <v>5007</v>
      </c>
      <c r="C2531" s="16" t="s">
        <v>5008</v>
      </c>
      <c r="D2531" s="17">
        <v>784</v>
      </c>
      <c r="E2531" s="18" t="s">
        <v>25</v>
      </c>
      <c r="F2531" s="17">
        <v>770</v>
      </c>
      <c r="G2531" s="18" t="s">
        <v>25</v>
      </c>
      <c r="H2531" s="17">
        <v>733</v>
      </c>
      <c r="I2531" s="18" t="s">
        <v>25</v>
      </c>
      <c r="J2531" s="19">
        <v>10</v>
      </c>
      <c r="K2531" s="11"/>
      <c r="L2531" s="11">
        <f>D2531*K2531</f>
        <v>0</v>
      </c>
      <c r="M2531" s="11">
        <f>IF(49999&lt;$L$9,IF($L$9&lt;100000,F2531*K2531,0),0)</f>
        <v>0</v>
      </c>
      <c r="N2531" s="11">
        <f>IF($L$9&gt;100000,H2531*K2531,0)</f>
        <v>0</v>
      </c>
    </row>
    <row r="2532" spans="2:14" s="1" customFormat="1" ht="21.95" customHeight="1" outlineLevel="3" x14ac:dyDescent="0.2">
      <c r="B2532" s="35" t="s">
        <v>5009</v>
      </c>
      <c r="C2532" s="16" t="s">
        <v>5010</v>
      </c>
      <c r="D2532" s="20">
        <v>1334</v>
      </c>
      <c r="E2532" s="18" t="s">
        <v>25</v>
      </c>
      <c r="F2532" s="20">
        <v>1309</v>
      </c>
      <c r="G2532" s="18" t="s">
        <v>25</v>
      </c>
      <c r="H2532" s="20">
        <v>1246.5</v>
      </c>
      <c r="I2532" s="18" t="s">
        <v>25</v>
      </c>
      <c r="J2532" s="19">
        <v>2</v>
      </c>
      <c r="K2532" s="11"/>
      <c r="L2532" s="11">
        <f>D2532*K2532</f>
        <v>0</v>
      </c>
      <c r="M2532" s="11">
        <f>IF(49999&lt;$L$9,IF($L$9&lt;100000,F2532*K2532,0),0)</f>
        <v>0</v>
      </c>
      <c r="N2532" s="11">
        <f>IF($L$9&gt;100000,H2532*K2532,0)</f>
        <v>0</v>
      </c>
    </row>
    <row r="2533" spans="2:14" s="1" customFormat="1" ht="21.95" customHeight="1" outlineLevel="3" x14ac:dyDescent="0.2">
      <c r="B2533" s="35" t="s">
        <v>5011</v>
      </c>
      <c r="C2533" s="16" t="s">
        <v>5012</v>
      </c>
      <c r="D2533" s="17">
        <v>706</v>
      </c>
      <c r="E2533" s="18" t="s">
        <v>25</v>
      </c>
      <c r="F2533" s="17">
        <v>680</v>
      </c>
      <c r="G2533" s="18" t="s">
        <v>25</v>
      </c>
      <c r="H2533" s="17">
        <v>641.5</v>
      </c>
      <c r="I2533" s="18" t="s">
        <v>25</v>
      </c>
      <c r="J2533" s="19">
        <v>2</v>
      </c>
      <c r="K2533" s="11"/>
      <c r="L2533" s="11">
        <f>D2533*K2533</f>
        <v>0</v>
      </c>
      <c r="M2533" s="11">
        <f>IF(49999&lt;$L$9,IF($L$9&lt;100000,F2533*K2533,0),0)</f>
        <v>0</v>
      </c>
      <c r="N2533" s="11">
        <f>IF($L$9&gt;100000,H2533*K2533,0)</f>
        <v>0</v>
      </c>
    </row>
    <row r="2534" spans="2:14" s="1" customFormat="1" ht="21.95" customHeight="1" outlineLevel="3" x14ac:dyDescent="0.2">
      <c r="B2534" s="35" t="s">
        <v>5013</v>
      </c>
      <c r="C2534" s="16" t="s">
        <v>5014</v>
      </c>
      <c r="D2534" s="17">
        <v>788</v>
      </c>
      <c r="E2534" s="18" t="s">
        <v>25</v>
      </c>
      <c r="F2534" s="17">
        <v>767</v>
      </c>
      <c r="G2534" s="18" t="s">
        <v>25</v>
      </c>
      <c r="H2534" s="17">
        <v>716.5</v>
      </c>
      <c r="I2534" s="18" t="s">
        <v>25</v>
      </c>
      <c r="J2534" s="19">
        <v>140</v>
      </c>
      <c r="K2534" s="11"/>
      <c r="L2534" s="11">
        <f>D2534*K2534</f>
        <v>0</v>
      </c>
      <c r="M2534" s="11">
        <f>IF(49999&lt;$L$9,IF($L$9&lt;100000,F2534*K2534,0),0)</f>
        <v>0</v>
      </c>
      <c r="N2534" s="11">
        <f>IF($L$9&gt;100000,H2534*K2534,0)</f>
        <v>0</v>
      </c>
    </row>
    <row r="2535" spans="2:14" s="1" customFormat="1" ht="21.95" customHeight="1" outlineLevel="3" x14ac:dyDescent="0.2">
      <c r="B2535" s="35" t="s">
        <v>5015</v>
      </c>
      <c r="C2535" s="16" t="s">
        <v>5016</v>
      </c>
      <c r="D2535" s="17">
        <v>718</v>
      </c>
      <c r="E2535" s="18" t="s">
        <v>25</v>
      </c>
      <c r="F2535" s="17">
        <v>653</v>
      </c>
      <c r="G2535" s="18" t="s">
        <v>25</v>
      </c>
      <c r="H2535" s="17">
        <v>610.5</v>
      </c>
      <c r="I2535" s="18" t="s">
        <v>25</v>
      </c>
      <c r="J2535" s="19">
        <v>88</v>
      </c>
      <c r="K2535" s="11"/>
      <c r="L2535" s="11">
        <f>D2535*K2535</f>
        <v>0</v>
      </c>
      <c r="M2535" s="11">
        <f>IF(49999&lt;$L$9,IF($L$9&lt;100000,F2535*K2535,0),0)</f>
        <v>0</v>
      </c>
      <c r="N2535" s="11">
        <f>IF($L$9&gt;100000,H2535*K2535,0)</f>
        <v>0</v>
      </c>
    </row>
    <row r="2536" spans="2:14" s="1" customFormat="1" ht="21.95" customHeight="1" outlineLevel="3" x14ac:dyDescent="0.2">
      <c r="B2536" s="35" t="s">
        <v>5017</v>
      </c>
      <c r="C2536" s="16" t="s">
        <v>5018</v>
      </c>
      <c r="D2536" s="20">
        <v>1471</v>
      </c>
      <c r="E2536" s="18" t="s">
        <v>25</v>
      </c>
      <c r="F2536" s="20">
        <v>1444</v>
      </c>
      <c r="G2536" s="18" t="s">
        <v>25</v>
      </c>
      <c r="H2536" s="20">
        <v>1375</v>
      </c>
      <c r="I2536" s="18" t="s">
        <v>25</v>
      </c>
      <c r="J2536" s="19">
        <v>4</v>
      </c>
      <c r="K2536" s="11"/>
      <c r="L2536" s="11">
        <f>D2536*K2536</f>
        <v>0</v>
      </c>
      <c r="M2536" s="11">
        <f>IF(49999&lt;$L$9,IF($L$9&lt;100000,F2536*K2536,0),0)</f>
        <v>0</v>
      </c>
      <c r="N2536" s="11">
        <f>IF($L$9&gt;100000,H2536*K2536,0)</f>
        <v>0</v>
      </c>
    </row>
    <row r="2537" spans="2:14" s="1" customFormat="1" ht="21.95" customHeight="1" outlineLevel="3" x14ac:dyDescent="0.2">
      <c r="B2537" s="35" t="s">
        <v>5019</v>
      </c>
      <c r="C2537" s="16" t="s">
        <v>5020</v>
      </c>
      <c r="D2537" s="20">
        <v>1139</v>
      </c>
      <c r="E2537" s="18" t="s">
        <v>25</v>
      </c>
      <c r="F2537" s="20">
        <v>1098</v>
      </c>
      <c r="G2537" s="18" t="s">
        <v>25</v>
      </c>
      <c r="H2537" s="20">
        <v>1035.5</v>
      </c>
      <c r="I2537" s="18" t="s">
        <v>25</v>
      </c>
      <c r="J2537" s="19">
        <v>4</v>
      </c>
      <c r="K2537" s="11"/>
      <c r="L2537" s="11">
        <f>D2537*K2537</f>
        <v>0</v>
      </c>
      <c r="M2537" s="11">
        <f>IF(49999&lt;$L$9,IF($L$9&lt;100000,F2537*K2537,0),0)</f>
        <v>0</v>
      </c>
      <c r="N2537" s="11">
        <f>IF($L$9&gt;100000,H2537*K2537,0)</f>
        <v>0</v>
      </c>
    </row>
    <row r="2538" spans="2:14" s="1" customFormat="1" ht="21.95" customHeight="1" outlineLevel="3" x14ac:dyDescent="0.2">
      <c r="B2538" s="35" t="s">
        <v>5021</v>
      </c>
      <c r="C2538" s="16" t="s">
        <v>5022</v>
      </c>
      <c r="D2538" s="20">
        <v>1139</v>
      </c>
      <c r="E2538" s="18" t="s">
        <v>25</v>
      </c>
      <c r="F2538" s="20">
        <v>1098</v>
      </c>
      <c r="G2538" s="18" t="s">
        <v>25</v>
      </c>
      <c r="H2538" s="20">
        <v>1035.5</v>
      </c>
      <c r="I2538" s="18" t="s">
        <v>25</v>
      </c>
      <c r="J2538" s="19">
        <v>9</v>
      </c>
      <c r="K2538" s="11"/>
      <c r="L2538" s="11">
        <f>D2538*K2538</f>
        <v>0</v>
      </c>
      <c r="M2538" s="11">
        <f>IF(49999&lt;$L$9,IF($L$9&lt;100000,F2538*K2538,0),0)</f>
        <v>0</v>
      </c>
      <c r="N2538" s="11">
        <f>IF($L$9&gt;100000,H2538*K2538,0)</f>
        <v>0</v>
      </c>
    </row>
    <row r="2539" spans="2:14" s="1" customFormat="1" ht="21.95" customHeight="1" outlineLevel="3" x14ac:dyDescent="0.2">
      <c r="B2539" s="35" t="s">
        <v>5023</v>
      </c>
      <c r="C2539" s="16" t="s">
        <v>5024</v>
      </c>
      <c r="D2539" s="20">
        <v>1165</v>
      </c>
      <c r="E2539" s="18" t="s">
        <v>25</v>
      </c>
      <c r="F2539" s="20">
        <v>1123</v>
      </c>
      <c r="G2539" s="18" t="s">
        <v>25</v>
      </c>
      <c r="H2539" s="20">
        <v>1059.5</v>
      </c>
      <c r="I2539" s="18" t="s">
        <v>25</v>
      </c>
      <c r="J2539" s="19">
        <v>11</v>
      </c>
      <c r="K2539" s="11"/>
      <c r="L2539" s="11">
        <f>D2539*K2539</f>
        <v>0</v>
      </c>
      <c r="M2539" s="11">
        <f>IF(49999&lt;$L$9,IF($L$9&lt;100000,F2539*K2539,0),0)</f>
        <v>0</v>
      </c>
      <c r="N2539" s="11">
        <f>IF($L$9&gt;100000,H2539*K2539,0)</f>
        <v>0</v>
      </c>
    </row>
    <row r="2540" spans="2:14" s="1" customFormat="1" ht="21.95" customHeight="1" outlineLevel="3" x14ac:dyDescent="0.2">
      <c r="B2540" s="35" t="s">
        <v>5025</v>
      </c>
      <c r="C2540" s="16" t="s">
        <v>5026</v>
      </c>
      <c r="D2540" s="20">
        <v>1165</v>
      </c>
      <c r="E2540" s="18" t="s">
        <v>25</v>
      </c>
      <c r="F2540" s="20">
        <v>1123</v>
      </c>
      <c r="G2540" s="18" t="s">
        <v>25</v>
      </c>
      <c r="H2540" s="20">
        <v>1059.5</v>
      </c>
      <c r="I2540" s="18" t="s">
        <v>25</v>
      </c>
      <c r="J2540" s="19">
        <v>7</v>
      </c>
      <c r="K2540" s="11"/>
      <c r="L2540" s="11">
        <f>D2540*K2540</f>
        <v>0</v>
      </c>
      <c r="M2540" s="11">
        <f>IF(49999&lt;$L$9,IF($L$9&lt;100000,F2540*K2540,0),0)</f>
        <v>0</v>
      </c>
      <c r="N2540" s="11">
        <f>IF($L$9&gt;100000,H2540*K2540,0)</f>
        <v>0</v>
      </c>
    </row>
    <row r="2541" spans="2:14" s="1" customFormat="1" ht="21.95" customHeight="1" outlineLevel="3" x14ac:dyDescent="0.2">
      <c r="B2541" s="35" t="s">
        <v>5027</v>
      </c>
      <c r="C2541" s="16" t="s">
        <v>5028</v>
      </c>
      <c r="D2541" s="17">
        <v>848</v>
      </c>
      <c r="E2541" s="18" t="s">
        <v>25</v>
      </c>
      <c r="F2541" s="17">
        <v>825</v>
      </c>
      <c r="G2541" s="18" t="s">
        <v>25</v>
      </c>
      <c r="H2541" s="17">
        <v>785.5</v>
      </c>
      <c r="I2541" s="18" t="s">
        <v>25</v>
      </c>
      <c r="J2541" s="19">
        <v>1</v>
      </c>
      <c r="K2541" s="11"/>
      <c r="L2541" s="11">
        <f>D2541*K2541</f>
        <v>0</v>
      </c>
      <c r="M2541" s="11">
        <f>IF(49999&lt;$L$9,IF($L$9&lt;100000,F2541*K2541,0),0)</f>
        <v>0</v>
      </c>
      <c r="N2541" s="11">
        <f>IF($L$9&gt;100000,H2541*K2541,0)</f>
        <v>0</v>
      </c>
    </row>
    <row r="2542" spans="2:14" s="1" customFormat="1" ht="21.95" customHeight="1" outlineLevel="3" x14ac:dyDescent="0.2">
      <c r="B2542" s="35" t="s">
        <v>5029</v>
      </c>
      <c r="C2542" s="16" t="s">
        <v>5030</v>
      </c>
      <c r="D2542" s="20">
        <v>6158</v>
      </c>
      <c r="E2542" s="18" t="s">
        <v>25</v>
      </c>
      <c r="F2542" s="20">
        <v>6102</v>
      </c>
      <c r="G2542" s="18" t="s">
        <v>25</v>
      </c>
      <c r="H2542" s="20">
        <v>5944.5</v>
      </c>
      <c r="I2542" s="18" t="s">
        <v>25</v>
      </c>
      <c r="J2542" s="19">
        <v>9</v>
      </c>
      <c r="K2542" s="11"/>
      <c r="L2542" s="11">
        <f>D2542*K2542</f>
        <v>0</v>
      </c>
      <c r="M2542" s="11">
        <f>IF(49999&lt;$L$9,IF($L$9&lt;100000,F2542*K2542,0),0)</f>
        <v>0</v>
      </c>
      <c r="N2542" s="11">
        <f>IF($L$9&gt;100000,H2542*K2542,0)</f>
        <v>0</v>
      </c>
    </row>
    <row r="2543" spans="2:14" s="1" customFormat="1" ht="21.95" customHeight="1" outlineLevel="3" x14ac:dyDescent="0.2">
      <c r="B2543" s="35" t="s">
        <v>5031</v>
      </c>
      <c r="C2543" s="16" t="s">
        <v>5032</v>
      </c>
      <c r="D2543" s="17">
        <v>577</v>
      </c>
      <c r="E2543" s="18" t="s">
        <v>25</v>
      </c>
      <c r="F2543" s="17">
        <v>566</v>
      </c>
      <c r="G2543" s="18" t="s">
        <v>25</v>
      </c>
      <c r="H2543" s="17">
        <v>539.5</v>
      </c>
      <c r="I2543" s="18" t="s">
        <v>25</v>
      </c>
      <c r="J2543" s="19">
        <v>26</v>
      </c>
      <c r="K2543" s="11"/>
      <c r="L2543" s="11">
        <f>D2543*K2543</f>
        <v>0</v>
      </c>
      <c r="M2543" s="11">
        <f>IF(49999&lt;$L$9,IF($L$9&lt;100000,F2543*K2543,0),0)</f>
        <v>0</v>
      </c>
      <c r="N2543" s="11">
        <f>IF($L$9&gt;100000,H2543*K2543,0)</f>
        <v>0</v>
      </c>
    </row>
    <row r="2544" spans="2:14" s="1" customFormat="1" ht="9.9499999999999993" customHeight="1" outlineLevel="2" x14ac:dyDescent="0.2">
      <c r="B2544" s="22" t="s">
        <v>5033</v>
      </c>
      <c r="C2544" s="23"/>
      <c r="D2544" s="24"/>
      <c r="E2544" s="24"/>
      <c r="F2544" s="24"/>
      <c r="G2544" s="24"/>
      <c r="H2544" s="24"/>
      <c r="I2544" s="24"/>
      <c r="J2544" s="15"/>
      <c r="K2544" s="15"/>
      <c r="L2544" s="15">
        <f>D2544*K2544</f>
        <v>0</v>
      </c>
      <c r="M2544" s="15">
        <f>IF(49999&lt;$L$9,IF($L$9&lt;100000,F2544*K2544,0),0)</f>
        <v>0</v>
      </c>
      <c r="N2544" s="15">
        <f>IF($L$9&gt;100000,H2544*K2544,0)</f>
        <v>0</v>
      </c>
    </row>
    <row r="2545" spans="2:14" s="1" customFormat="1" ht="11.1" customHeight="1" outlineLevel="3" x14ac:dyDescent="0.2">
      <c r="B2545" s="35" t="s">
        <v>5034</v>
      </c>
      <c r="C2545" s="16" t="s">
        <v>5035</v>
      </c>
      <c r="D2545" s="17">
        <v>99</v>
      </c>
      <c r="E2545" s="18" t="s">
        <v>25</v>
      </c>
      <c r="F2545" s="17">
        <v>99</v>
      </c>
      <c r="G2545" s="18" t="s">
        <v>25</v>
      </c>
      <c r="H2545" s="17">
        <v>93.5</v>
      </c>
      <c r="I2545" s="18" t="s">
        <v>25</v>
      </c>
      <c r="J2545" s="19">
        <v>844</v>
      </c>
      <c r="K2545" s="11"/>
      <c r="L2545" s="11">
        <f>D2545*K2545</f>
        <v>0</v>
      </c>
      <c r="M2545" s="11">
        <f>IF(49999&lt;$L$9,IF($L$9&lt;100000,F2545*K2545,0),0)</f>
        <v>0</v>
      </c>
      <c r="N2545" s="11">
        <f>IF($L$9&gt;100000,H2545*K2545,0)</f>
        <v>0</v>
      </c>
    </row>
    <row r="2546" spans="2:14" s="1" customFormat="1" ht="11.1" customHeight="1" outlineLevel="3" x14ac:dyDescent="0.2">
      <c r="B2546" s="35" t="s">
        <v>5036</v>
      </c>
      <c r="C2546" s="16" t="s">
        <v>5037</v>
      </c>
      <c r="D2546" s="17">
        <v>99</v>
      </c>
      <c r="E2546" s="18" t="s">
        <v>25</v>
      </c>
      <c r="F2546" s="17">
        <v>99</v>
      </c>
      <c r="G2546" s="18" t="s">
        <v>25</v>
      </c>
      <c r="H2546" s="17">
        <v>93.5</v>
      </c>
      <c r="I2546" s="18" t="s">
        <v>25</v>
      </c>
      <c r="J2546" s="19">
        <v>666</v>
      </c>
      <c r="K2546" s="11"/>
      <c r="L2546" s="11">
        <f>D2546*K2546</f>
        <v>0</v>
      </c>
      <c r="M2546" s="11">
        <f>IF(49999&lt;$L$9,IF($L$9&lt;100000,F2546*K2546,0),0)</f>
        <v>0</v>
      </c>
      <c r="N2546" s="11">
        <f>IF($L$9&gt;100000,H2546*K2546,0)</f>
        <v>0</v>
      </c>
    </row>
    <row r="2547" spans="2:14" s="1" customFormat="1" ht="11.1" customHeight="1" outlineLevel="3" x14ac:dyDescent="0.2">
      <c r="B2547" s="35" t="s">
        <v>5038</v>
      </c>
      <c r="C2547" s="16" t="s">
        <v>5039</v>
      </c>
      <c r="D2547" s="17">
        <v>137</v>
      </c>
      <c r="E2547" s="18" t="s">
        <v>25</v>
      </c>
      <c r="F2547" s="17">
        <v>135</v>
      </c>
      <c r="G2547" s="18" t="s">
        <v>25</v>
      </c>
      <c r="H2547" s="17">
        <v>129</v>
      </c>
      <c r="I2547" s="18" t="s">
        <v>25</v>
      </c>
      <c r="J2547" s="19">
        <v>57</v>
      </c>
      <c r="K2547" s="11"/>
      <c r="L2547" s="11">
        <f>D2547*K2547</f>
        <v>0</v>
      </c>
      <c r="M2547" s="11">
        <f>IF(49999&lt;$L$9,IF($L$9&lt;100000,F2547*K2547,0),0)</f>
        <v>0</v>
      </c>
      <c r="N2547" s="11">
        <f>IF($L$9&gt;100000,H2547*K2547,0)</f>
        <v>0</v>
      </c>
    </row>
    <row r="2548" spans="2:14" s="1" customFormat="1" ht="11.1" customHeight="1" outlineLevel="3" x14ac:dyDescent="0.2">
      <c r="B2548" s="35" t="s">
        <v>5040</v>
      </c>
      <c r="C2548" s="16" t="s">
        <v>5041</v>
      </c>
      <c r="D2548" s="17">
        <v>248</v>
      </c>
      <c r="E2548" s="18" t="s">
        <v>25</v>
      </c>
      <c r="F2548" s="17">
        <v>239</v>
      </c>
      <c r="G2548" s="18" t="s">
        <v>25</v>
      </c>
      <c r="H2548" s="17">
        <v>221.5</v>
      </c>
      <c r="I2548" s="18" t="s">
        <v>25</v>
      </c>
      <c r="J2548" s="19">
        <v>276</v>
      </c>
      <c r="K2548" s="11"/>
      <c r="L2548" s="11">
        <f>D2548*K2548</f>
        <v>0</v>
      </c>
      <c r="M2548" s="11">
        <f>IF(49999&lt;$L$9,IF($L$9&lt;100000,F2548*K2548,0),0)</f>
        <v>0</v>
      </c>
      <c r="N2548" s="11">
        <f>IF($L$9&gt;100000,H2548*K2548,0)</f>
        <v>0</v>
      </c>
    </row>
    <row r="2549" spans="2:14" s="1" customFormat="1" ht="11.1" customHeight="1" outlineLevel="3" x14ac:dyDescent="0.2">
      <c r="B2549" s="35" t="s">
        <v>5042</v>
      </c>
      <c r="C2549" s="16" t="s">
        <v>5043</v>
      </c>
      <c r="D2549" s="17">
        <v>226</v>
      </c>
      <c r="E2549" s="18" t="s">
        <v>25</v>
      </c>
      <c r="F2549" s="17">
        <v>219</v>
      </c>
      <c r="G2549" s="18" t="s">
        <v>25</v>
      </c>
      <c r="H2549" s="17">
        <v>205</v>
      </c>
      <c r="I2549" s="18" t="s">
        <v>25</v>
      </c>
      <c r="J2549" s="19">
        <v>290</v>
      </c>
      <c r="K2549" s="11"/>
      <c r="L2549" s="11">
        <f>D2549*K2549</f>
        <v>0</v>
      </c>
      <c r="M2549" s="11">
        <f>IF(49999&lt;$L$9,IF($L$9&lt;100000,F2549*K2549,0),0)</f>
        <v>0</v>
      </c>
      <c r="N2549" s="11">
        <f>IF($L$9&gt;100000,H2549*K2549,0)</f>
        <v>0</v>
      </c>
    </row>
    <row r="2550" spans="2:14" s="1" customFormat="1" ht="11.1" customHeight="1" outlineLevel="3" x14ac:dyDescent="0.2">
      <c r="B2550" s="35" t="s">
        <v>5044</v>
      </c>
      <c r="C2550" s="16" t="s">
        <v>5045</v>
      </c>
      <c r="D2550" s="17">
        <v>248</v>
      </c>
      <c r="E2550" s="18" t="s">
        <v>25</v>
      </c>
      <c r="F2550" s="17">
        <v>239</v>
      </c>
      <c r="G2550" s="18" t="s">
        <v>25</v>
      </c>
      <c r="H2550" s="17">
        <v>221.5</v>
      </c>
      <c r="I2550" s="18" t="s">
        <v>25</v>
      </c>
      <c r="J2550" s="19">
        <v>262</v>
      </c>
      <c r="K2550" s="11"/>
      <c r="L2550" s="11">
        <f>D2550*K2550</f>
        <v>0</v>
      </c>
      <c r="M2550" s="11">
        <f>IF(49999&lt;$L$9,IF($L$9&lt;100000,F2550*K2550,0),0)</f>
        <v>0</v>
      </c>
      <c r="N2550" s="11">
        <f>IF($L$9&gt;100000,H2550*K2550,0)</f>
        <v>0</v>
      </c>
    </row>
    <row r="2551" spans="2:14" s="1" customFormat="1" ht="11.1" customHeight="1" outlineLevel="3" x14ac:dyDescent="0.2">
      <c r="B2551" s="35" t="s">
        <v>5046</v>
      </c>
      <c r="C2551" s="16" t="s">
        <v>5047</v>
      </c>
      <c r="D2551" s="17">
        <v>151</v>
      </c>
      <c r="E2551" s="18" t="s">
        <v>25</v>
      </c>
      <c r="F2551" s="17">
        <v>163</v>
      </c>
      <c r="G2551" s="18" t="s">
        <v>25</v>
      </c>
      <c r="H2551" s="17">
        <v>155</v>
      </c>
      <c r="I2551" s="18" t="s">
        <v>25</v>
      </c>
      <c r="J2551" s="19">
        <v>252</v>
      </c>
      <c r="K2551" s="11"/>
      <c r="L2551" s="11">
        <f>D2551*K2551</f>
        <v>0</v>
      </c>
      <c r="M2551" s="11">
        <f>IF(49999&lt;$L$9,IF($L$9&lt;100000,F2551*K2551,0),0)</f>
        <v>0</v>
      </c>
      <c r="N2551" s="11">
        <f>IF($L$9&gt;100000,H2551*K2551,0)</f>
        <v>0</v>
      </c>
    </row>
    <row r="2552" spans="2:14" s="1" customFormat="1" ht="11.1" customHeight="1" outlineLevel="3" x14ac:dyDescent="0.2">
      <c r="B2552" s="35" t="s">
        <v>5048</v>
      </c>
      <c r="C2552" s="16" t="s">
        <v>5049</v>
      </c>
      <c r="D2552" s="17">
        <v>129</v>
      </c>
      <c r="E2552" s="18" t="s">
        <v>25</v>
      </c>
      <c r="F2552" s="17">
        <v>121</v>
      </c>
      <c r="G2552" s="18" t="s">
        <v>25</v>
      </c>
      <c r="H2552" s="17">
        <v>111.5</v>
      </c>
      <c r="I2552" s="18" t="s">
        <v>25</v>
      </c>
      <c r="J2552" s="19">
        <v>758</v>
      </c>
      <c r="K2552" s="11"/>
      <c r="L2552" s="11">
        <f>D2552*K2552</f>
        <v>0</v>
      </c>
      <c r="M2552" s="11">
        <f>IF(49999&lt;$L$9,IF($L$9&lt;100000,F2552*K2552,0),0)</f>
        <v>0</v>
      </c>
      <c r="N2552" s="11">
        <f>IF($L$9&gt;100000,H2552*K2552,0)</f>
        <v>0</v>
      </c>
    </row>
    <row r="2553" spans="2:14" s="1" customFormat="1" ht="11.1" customHeight="1" outlineLevel="3" x14ac:dyDescent="0.2">
      <c r="B2553" s="35" t="s">
        <v>5050</v>
      </c>
      <c r="C2553" s="16" t="s">
        <v>5051</v>
      </c>
      <c r="D2553" s="17">
        <v>141</v>
      </c>
      <c r="E2553" s="18" t="s">
        <v>25</v>
      </c>
      <c r="F2553" s="17">
        <v>136</v>
      </c>
      <c r="G2553" s="18" t="s">
        <v>25</v>
      </c>
      <c r="H2553" s="17">
        <v>126</v>
      </c>
      <c r="I2553" s="18" t="s">
        <v>25</v>
      </c>
      <c r="J2553" s="19">
        <v>344</v>
      </c>
      <c r="K2553" s="11"/>
      <c r="L2553" s="11">
        <f>D2553*K2553</f>
        <v>0</v>
      </c>
      <c r="M2553" s="11">
        <f>IF(49999&lt;$L$9,IF($L$9&lt;100000,F2553*K2553,0),0)</f>
        <v>0</v>
      </c>
      <c r="N2553" s="11">
        <f>IF($L$9&gt;100000,H2553*K2553,0)</f>
        <v>0</v>
      </c>
    </row>
    <row r="2554" spans="2:14" s="1" customFormat="1" ht="11.1" customHeight="1" outlineLevel="3" x14ac:dyDescent="0.2">
      <c r="B2554" s="35" t="s">
        <v>5052</v>
      </c>
      <c r="C2554" s="16" t="s">
        <v>5053</v>
      </c>
      <c r="D2554" s="17">
        <v>145</v>
      </c>
      <c r="E2554" s="18" t="s">
        <v>25</v>
      </c>
      <c r="F2554" s="17">
        <v>142</v>
      </c>
      <c r="G2554" s="18" t="s">
        <v>25</v>
      </c>
      <c r="H2554" s="17">
        <v>154.5</v>
      </c>
      <c r="I2554" s="18" t="s">
        <v>25</v>
      </c>
      <c r="J2554" s="19">
        <v>61</v>
      </c>
      <c r="K2554" s="11"/>
      <c r="L2554" s="11">
        <f>D2554*K2554</f>
        <v>0</v>
      </c>
      <c r="M2554" s="11">
        <f>IF(49999&lt;$L$9,IF($L$9&lt;100000,F2554*K2554,0),0)</f>
        <v>0</v>
      </c>
      <c r="N2554" s="11">
        <f>IF($L$9&gt;100000,H2554*K2554,0)</f>
        <v>0</v>
      </c>
    </row>
    <row r="2555" spans="2:14" s="1" customFormat="1" ht="11.1" customHeight="1" outlineLevel="3" x14ac:dyDescent="0.2">
      <c r="B2555" s="35" t="s">
        <v>5054</v>
      </c>
      <c r="C2555" s="16" t="s">
        <v>5055</v>
      </c>
      <c r="D2555" s="17">
        <v>97</v>
      </c>
      <c r="E2555" s="18" t="s">
        <v>25</v>
      </c>
      <c r="F2555" s="17">
        <v>89</v>
      </c>
      <c r="G2555" s="18" t="s">
        <v>25</v>
      </c>
      <c r="H2555" s="17">
        <v>85</v>
      </c>
      <c r="I2555" s="18" t="s">
        <v>25</v>
      </c>
      <c r="J2555" s="19">
        <v>70</v>
      </c>
      <c r="K2555" s="11"/>
      <c r="L2555" s="11">
        <f>D2555*K2555</f>
        <v>0</v>
      </c>
      <c r="M2555" s="11">
        <f>IF(49999&lt;$L$9,IF($L$9&lt;100000,F2555*K2555,0),0)</f>
        <v>0</v>
      </c>
      <c r="N2555" s="11">
        <f>IF($L$9&gt;100000,H2555*K2555,0)</f>
        <v>0</v>
      </c>
    </row>
    <row r="2556" spans="2:14" s="1" customFormat="1" ht="21.95" customHeight="1" outlineLevel="3" x14ac:dyDescent="0.2">
      <c r="B2556" s="35" t="s">
        <v>5056</v>
      </c>
      <c r="C2556" s="16" t="s">
        <v>5057</v>
      </c>
      <c r="D2556" s="17">
        <v>145</v>
      </c>
      <c r="E2556" s="18" t="s">
        <v>25</v>
      </c>
      <c r="F2556" s="17">
        <v>118</v>
      </c>
      <c r="G2556" s="18" t="s">
        <v>25</v>
      </c>
      <c r="H2556" s="17">
        <v>110</v>
      </c>
      <c r="I2556" s="18" t="s">
        <v>25</v>
      </c>
      <c r="J2556" s="19">
        <v>128</v>
      </c>
      <c r="K2556" s="11"/>
      <c r="L2556" s="11">
        <f>D2556*K2556</f>
        <v>0</v>
      </c>
      <c r="M2556" s="11">
        <f>IF(49999&lt;$L$9,IF($L$9&lt;100000,F2556*K2556,0),0)</f>
        <v>0</v>
      </c>
      <c r="N2556" s="11">
        <f>IF($L$9&gt;100000,H2556*K2556,0)</f>
        <v>0</v>
      </c>
    </row>
    <row r="2557" spans="2:14" s="1" customFormat="1" ht="21.95" customHeight="1" outlineLevel="3" x14ac:dyDescent="0.2">
      <c r="B2557" s="35" t="s">
        <v>5058</v>
      </c>
      <c r="C2557" s="16" t="s">
        <v>5059</v>
      </c>
      <c r="D2557" s="17">
        <v>480</v>
      </c>
      <c r="E2557" s="18" t="s">
        <v>25</v>
      </c>
      <c r="F2557" s="17">
        <v>468</v>
      </c>
      <c r="G2557" s="18" t="s">
        <v>25</v>
      </c>
      <c r="H2557" s="17">
        <v>437</v>
      </c>
      <c r="I2557" s="18" t="s">
        <v>25</v>
      </c>
      <c r="J2557" s="19">
        <v>1</v>
      </c>
      <c r="K2557" s="11"/>
      <c r="L2557" s="11">
        <f>D2557*K2557</f>
        <v>0</v>
      </c>
      <c r="M2557" s="11">
        <f>IF(49999&lt;$L$9,IF($L$9&lt;100000,F2557*K2557,0),0)</f>
        <v>0</v>
      </c>
      <c r="N2557" s="11">
        <f>IF($L$9&gt;100000,H2557*K2557,0)</f>
        <v>0</v>
      </c>
    </row>
    <row r="2558" spans="2:14" s="1" customFormat="1" ht="11.1" customHeight="1" outlineLevel="3" x14ac:dyDescent="0.2">
      <c r="B2558" s="35" t="s">
        <v>5060</v>
      </c>
      <c r="C2558" s="16" t="s">
        <v>5061</v>
      </c>
      <c r="D2558" s="17">
        <v>147</v>
      </c>
      <c r="E2558" s="18" t="s">
        <v>25</v>
      </c>
      <c r="F2558" s="17">
        <v>145</v>
      </c>
      <c r="G2558" s="18" t="s">
        <v>25</v>
      </c>
      <c r="H2558" s="17">
        <v>138</v>
      </c>
      <c r="I2558" s="18" t="s">
        <v>25</v>
      </c>
      <c r="J2558" s="19">
        <v>-2</v>
      </c>
      <c r="K2558" s="11"/>
      <c r="L2558" s="11">
        <f>D2558*K2558</f>
        <v>0</v>
      </c>
      <c r="M2558" s="11">
        <f>IF(49999&lt;$L$9,IF($L$9&lt;100000,F2558*K2558,0),0)</f>
        <v>0</v>
      </c>
      <c r="N2558" s="11">
        <f>IF($L$9&gt;100000,H2558*K2558,0)</f>
        <v>0</v>
      </c>
    </row>
    <row r="2559" spans="2:14" s="1" customFormat="1" ht="11.1" customHeight="1" outlineLevel="3" x14ac:dyDescent="0.2">
      <c r="B2559" s="35" t="s">
        <v>5062</v>
      </c>
      <c r="C2559" s="16" t="s">
        <v>5063</v>
      </c>
      <c r="D2559" s="17">
        <v>160</v>
      </c>
      <c r="E2559" s="18" t="s">
        <v>25</v>
      </c>
      <c r="F2559" s="17">
        <v>155</v>
      </c>
      <c r="G2559" s="18" t="s">
        <v>25</v>
      </c>
      <c r="H2559" s="17">
        <v>138</v>
      </c>
      <c r="I2559" s="18" t="s">
        <v>25</v>
      </c>
      <c r="J2559" s="19">
        <v>1</v>
      </c>
      <c r="K2559" s="11"/>
      <c r="L2559" s="11">
        <f>D2559*K2559</f>
        <v>0</v>
      </c>
      <c r="M2559" s="11">
        <f>IF(49999&lt;$L$9,IF($L$9&lt;100000,F2559*K2559,0),0)</f>
        <v>0</v>
      </c>
      <c r="N2559" s="11">
        <f>IF($L$9&gt;100000,H2559*K2559,0)</f>
        <v>0</v>
      </c>
    </row>
    <row r="2560" spans="2:14" s="1" customFormat="1" ht="11.1" customHeight="1" outlineLevel="3" x14ac:dyDescent="0.2">
      <c r="B2560" s="35" t="s">
        <v>5064</v>
      </c>
      <c r="C2560" s="16" t="s">
        <v>5065</v>
      </c>
      <c r="D2560" s="17">
        <v>133</v>
      </c>
      <c r="E2560" s="18" t="s">
        <v>25</v>
      </c>
      <c r="F2560" s="17">
        <v>123</v>
      </c>
      <c r="G2560" s="18" t="s">
        <v>25</v>
      </c>
      <c r="H2560" s="17">
        <v>117</v>
      </c>
      <c r="I2560" s="18" t="s">
        <v>25</v>
      </c>
      <c r="J2560" s="19">
        <v>3</v>
      </c>
      <c r="K2560" s="11"/>
      <c r="L2560" s="11">
        <f>D2560*K2560</f>
        <v>0</v>
      </c>
      <c r="M2560" s="11">
        <f>IF(49999&lt;$L$9,IF($L$9&lt;100000,F2560*K2560,0),0)</f>
        <v>0</v>
      </c>
      <c r="N2560" s="11">
        <f>IF($L$9&gt;100000,H2560*K2560,0)</f>
        <v>0</v>
      </c>
    </row>
    <row r="2561" spans="2:14" s="1" customFormat="1" ht="11.1" customHeight="1" outlineLevel="3" x14ac:dyDescent="0.2">
      <c r="B2561" s="35" t="s">
        <v>5066</v>
      </c>
      <c r="C2561" s="16" t="s">
        <v>5067</v>
      </c>
      <c r="D2561" s="17">
        <v>133</v>
      </c>
      <c r="E2561" s="18" t="s">
        <v>25</v>
      </c>
      <c r="F2561" s="17">
        <v>123</v>
      </c>
      <c r="G2561" s="18" t="s">
        <v>25</v>
      </c>
      <c r="H2561" s="17">
        <v>117</v>
      </c>
      <c r="I2561" s="18" t="s">
        <v>25</v>
      </c>
      <c r="J2561" s="19">
        <v>95</v>
      </c>
      <c r="K2561" s="11"/>
      <c r="L2561" s="11">
        <f>D2561*K2561</f>
        <v>0</v>
      </c>
      <c r="M2561" s="11">
        <f>IF(49999&lt;$L$9,IF($L$9&lt;100000,F2561*K2561,0),0)</f>
        <v>0</v>
      </c>
      <c r="N2561" s="11">
        <f>IF($L$9&gt;100000,H2561*K2561,0)</f>
        <v>0</v>
      </c>
    </row>
    <row r="2562" spans="2:14" s="1" customFormat="1" ht="11.1" customHeight="1" outlineLevel="3" x14ac:dyDescent="0.2">
      <c r="B2562" s="35" t="s">
        <v>5068</v>
      </c>
      <c r="C2562" s="16" t="s">
        <v>5069</v>
      </c>
      <c r="D2562" s="17">
        <v>110</v>
      </c>
      <c r="E2562" s="18" t="s">
        <v>25</v>
      </c>
      <c r="F2562" s="17">
        <v>106</v>
      </c>
      <c r="G2562" s="18" t="s">
        <v>25</v>
      </c>
      <c r="H2562" s="17">
        <v>99</v>
      </c>
      <c r="I2562" s="18" t="s">
        <v>25</v>
      </c>
      <c r="J2562" s="19">
        <v>125</v>
      </c>
      <c r="K2562" s="11"/>
      <c r="L2562" s="11">
        <f>D2562*K2562</f>
        <v>0</v>
      </c>
      <c r="M2562" s="11">
        <f>IF(49999&lt;$L$9,IF($L$9&lt;100000,F2562*K2562,0),0)</f>
        <v>0</v>
      </c>
      <c r="N2562" s="11">
        <f>IF($L$9&gt;100000,H2562*K2562,0)</f>
        <v>0</v>
      </c>
    </row>
    <row r="2563" spans="2:14" s="1" customFormat="1" ht="11.1" customHeight="1" outlineLevel="3" x14ac:dyDescent="0.2">
      <c r="B2563" s="35" t="s">
        <v>5070</v>
      </c>
      <c r="C2563" s="16" t="s">
        <v>5071</v>
      </c>
      <c r="D2563" s="17">
        <v>110</v>
      </c>
      <c r="E2563" s="18" t="s">
        <v>25</v>
      </c>
      <c r="F2563" s="17">
        <v>106</v>
      </c>
      <c r="G2563" s="18" t="s">
        <v>25</v>
      </c>
      <c r="H2563" s="17">
        <v>99</v>
      </c>
      <c r="I2563" s="18" t="s">
        <v>25</v>
      </c>
      <c r="J2563" s="19">
        <v>136</v>
      </c>
      <c r="K2563" s="11"/>
      <c r="L2563" s="11">
        <f>D2563*K2563</f>
        <v>0</v>
      </c>
      <c r="M2563" s="11">
        <f>IF(49999&lt;$L$9,IF($L$9&lt;100000,F2563*K2563,0),0)</f>
        <v>0</v>
      </c>
      <c r="N2563" s="11">
        <f>IF($L$9&gt;100000,H2563*K2563,0)</f>
        <v>0</v>
      </c>
    </row>
    <row r="2564" spans="2:14" s="1" customFormat="1" ht="11.1" customHeight="1" outlineLevel="3" x14ac:dyDescent="0.2">
      <c r="B2564" s="35" t="s">
        <v>5072</v>
      </c>
      <c r="C2564" s="16" t="s">
        <v>5073</v>
      </c>
      <c r="D2564" s="17">
        <v>109</v>
      </c>
      <c r="E2564" s="18" t="s">
        <v>25</v>
      </c>
      <c r="F2564" s="17">
        <v>121</v>
      </c>
      <c r="G2564" s="18" t="s">
        <v>25</v>
      </c>
      <c r="H2564" s="17">
        <v>115</v>
      </c>
      <c r="I2564" s="18" t="s">
        <v>25</v>
      </c>
      <c r="J2564" s="19">
        <v>377</v>
      </c>
      <c r="K2564" s="11"/>
      <c r="L2564" s="11">
        <f>D2564*K2564</f>
        <v>0</v>
      </c>
      <c r="M2564" s="11">
        <f>IF(49999&lt;$L$9,IF($L$9&lt;100000,F2564*K2564,0),0)</f>
        <v>0</v>
      </c>
      <c r="N2564" s="11">
        <f>IF($L$9&gt;100000,H2564*K2564,0)</f>
        <v>0</v>
      </c>
    </row>
    <row r="2565" spans="2:14" s="1" customFormat="1" ht="21.95" customHeight="1" outlineLevel="3" x14ac:dyDescent="0.2">
      <c r="B2565" s="35" t="s">
        <v>5074</v>
      </c>
      <c r="C2565" s="16" t="s">
        <v>5075</v>
      </c>
      <c r="D2565" s="17">
        <v>138</v>
      </c>
      <c r="E2565" s="18" t="s">
        <v>25</v>
      </c>
      <c r="F2565" s="17">
        <v>138</v>
      </c>
      <c r="G2565" s="18" t="s">
        <v>25</v>
      </c>
      <c r="H2565" s="17">
        <v>134</v>
      </c>
      <c r="I2565" s="18" t="s">
        <v>25</v>
      </c>
      <c r="J2565" s="19">
        <v>174</v>
      </c>
      <c r="K2565" s="11"/>
      <c r="L2565" s="11">
        <f>D2565*K2565</f>
        <v>0</v>
      </c>
      <c r="M2565" s="11">
        <f>IF(49999&lt;$L$9,IF($L$9&lt;100000,F2565*K2565,0),0)</f>
        <v>0</v>
      </c>
      <c r="N2565" s="11">
        <f>IF($L$9&gt;100000,H2565*K2565,0)</f>
        <v>0</v>
      </c>
    </row>
    <row r="2566" spans="2:14" s="1" customFormat="1" ht="21.95" customHeight="1" outlineLevel="3" x14ac:dyDescent="0.2">
      <c r="B2566" s="35" t="s">
        <v>5076</v>
      </c>
      <c r="C2566" s="16" t="s">
        <v>5077</v>
      </c>
      <c r="D2566" s="17">
        <v>740</v>
      </c>
      <c r="E2566" s="18" t="s">
        <v>25</v>
      </c>
      <c r="F2566" s="17">
        <v>740</v>
      </c>
      <c r="G2566" s="18" t="s">
        <v>25</v>
      </c>
      <c r="H2566" s="17">
        <v>688.5</v>
      </c>
      <c r="I2566" s="18" t="s">
        <v>25</v>
      </c>
      <c r="J2566" s="19">
        <v>7</v>
      </c>
      <c r="K2566" s="11"/>
      <c r="L2566" s="11">
        <f>D2566*K2566</f>
        <v>0</v>
      </c>
      <c r="M2566" s="11">
        <f>IF(49999&lt;$L$9,IF($L$9&lt;100000,F2566*K2566,0),0)</f>
        <v>0</v>
      </c>
      <c r="N2566" s="11">
        <f>IF($L$9&gt;100000,H2566*K2566,0)</f>
        <v>0</v>
      </c>
    </row>
    <row r="2567" spans="2:14" s="1" customFormat="1" ht="21.95" customHeight="1" outlineLevel="3" x14ac:dyDescent="0.2">
      <c r="B2567" s="35" t="s">
        <v>5078</v>
      </c>
      <c r="C2567" s="16" t="s">
        <v>5079</v>
      </c>
      <c r="D2567" s="17">
        <v>729</v>
      </c>
      <c r="E2567" s="18" t="s">
        <v>25</v>
      </c>
      <c r="F2567" s="17">
        <v>692</v>
      </c>
      <c r="G2567" s="18" t="s">
        <v>25</v>
      </c>
      <c r="H2567" s="17">
        <v>628.5</v>
      </c>
      <c r="I2567" s="18" t="s">
        <v>25</v>
      </c>
      <c r="J2567" s="19">
        <v>9</v>
      </c>
      <c r="K2567" s="11"/>
      <c r="L2567" s="11">
        <f>D2567*K2567</f>
        <v>0</v>
      </c>
      <c r="M2567" s="11">
        <f>IF(49999&lt;$L$9,IF($L$9&lt;100000,F2567*K2567,0),0)</f>
        <v>0</v>
      </c>
      <c r="N2567" s="11">
        <f>IF($L$9&gt;100000,H2567*K2567,0)</f>
        <v>0</v>
      </c>
    </row>
    <row r="2568" spans="2:14" s="1" customFormat="1" ht="11.1" customHeight="1" outlineLevel="3" x14ac:dyDescent="0.2">
      <c r="B2568" s="35" t="s">
        <v>5080</v>
      </c>
      <c r="C2568" s="16" t="s">
        <v>5081</v>
      </c>
      <c r="D2568" s="17">
        <v>59</v>
      </c>
      <c r="E2568" s="18" t="s">
        <v>25</v>
      </c>
      <c r="F2568" s="17">
        <v>5</v>
      </c>
      <c r="G2568" s="18" t="s">
        <v>25</v>
      </c>
      <c r="H2568" s="17">
        <v>15</v>
      </c>
      <c r="I2568" s="18" t="s">
        <v>25</v>
      </c>
      <c r="J2568" s="19">
        <v>1</v>
      </c>
      <c r="K2568" s="11"/>
      <c r="L2568" s="11">
        <f>D2568*K2568</f>
        <v>0</v>
      </c>
      <c r="M2568" s="11">
        <f>IF(49999&lt;$L$9,IF($L$9&lt;100000,F2568*K2568,0),0)</f>
        <v>0</v>
      </c>
      <c r="N2568" s="11">
        <f>IF($L$9&gt;100000,H2568*K2568,0)</f>
        <v>0</v>
      </c>
    </row>
    <row r="2569" spans="2:14" s="1" customFormat="1" ht="21.95" customHeight="1" outlineLevel="3" x14ac:dyDescent="0.2">
      <c r="B2569" s="35" t="s">
        <v>5082</v>
      </c>
      <c r="C2569" s="16" t="s">
        <v>5083</v>
      </c>
      <c r="D2569" s="17">
        <v>790</v>
      </c>
      <c r="E2569" s="18" t="s">
        <v>25</v>
      </c>
      <c r="F2569" s="17">
        <v>750</v>
      </c>
      <c r="G2569" s="18" t="s">
        <v>25</v>
      </c>
      <c r="H2569" s="17">
        <v>701</v>
      </c>
      <c r="I2569" s="18" t="s">
        <v>25</v>
      </c>
      <c r="J2569" s="19">
        <v>1</v>
      </c>
      <c r="K2569" s="11"/>
      <c r="L2569" s="11">
        <f>D2569*K2569</f>
        <v>0</v>
      </c>
      <c r="M2569" s="11">
        <f>IF(49999&lt;$L$9,IF($L$9&lt;100000,F2569*K2569,0),0)</f>
        <v>0</v>
      </c>
      <c r="N2569" s="11">
        <f>IF($L$9&gt;100000,H2569*K2569,0)</f>
        <v>0</v>
      </c>
    </row>
    <row r="2570" spans="2:14" s="1" customFormat="1" ht="21.95" customHeight="1" outlineLevel="3" x14ac:dyDescent="0.2">
      <c r="B2570" s="35" t="s">
        <v>5084</v>
      </c>
      <c r="C2570" s="16" t="s">
        <v>5085</v>
      </c>
      <c r="D2570" s="17">
        <v>280</v>
      </c>
      <c r="E2570" s="18" t="s">
        <v>25</v>
      </c>
      <c r="F2570" s="17">
        <v>280</v>
      </c>
      <c r="G2570" s="18" t="s">
        <v>25</v>
      </c>
      <c r="H2570" s="17">
        <v>280</v>
      </c>
      <c r="I2570" s="18" t="s">
        <v>25</v>
      </c>
      <c r="J2570" s="19">
        <v>3</v>
      </c>
      <c r="K2570" s="11"/>
      <c r="L2570" s="11">
        <f>D2570*K2570</f>
        <v>0</v>
      </c>
      <c r="M2570" s="11">
        <f>IF(49999&lt;$L$9,IF($L$9&lt;100000,F2570*K2570,0),0)</f>
        <v>0</v>
      </c>
      <c r="N2570" s="11">
        <f>IF($L$9&gt;100000,H2570*K2570,0)</f>
        <v>0</v>
      </c>
    </row>
    <row r="2571" spans="2:14" s="1" customFormat="1" ht="11.1" customHeight="1" outlineLevel="3" x14ac:dyDescent="0.2">
      <c r="B2571" s="35" t="s">
        <v>5086</v>
      </c>
      <c r="C2571" s="16" t="s">
        <v>5087</v>
      </c>
      <c r="D2571" s="17">
        <v>77</v>
      </c>
      <c r="E2571" s="18" t="s">
        <v>25</v>
      </c>
      <c r="F2571" s="17">
        <v>76</v>
      </c>
      <c r="G2571" s="18" t="s">
        <v>25</v>
      </c>
      <c r="H2571" s="17">
        <v>74</v>
      </c>
      <c r="I2571" s="18" t="s">
        <v>25</v>
      </c>
      <c r="J2571" s="19">
        <v>10</v>
      </c>
      <c r="K2571" s="11"/>
      <c r="L2571" s="11">
        <f>D2571*K2571</f>
        <v>0</v>
      </c>
      <c r="M2571" s="11">
        <f>IF(49999&lt;$L$9,IF($L$9&lt;100000,F2571*K2571,0),0)</f>
        <v>0</v>
      </c>
      <c r="N2571" s="11">
        <f>IF($L$9&gt;100000,H2571*K2571,0)</f>
        <v>0</v>
      </c>
    </row>
    <row r="2572" spans="2:14" s="1" customFormat="1" ht="11.1" customHeight="1" outlineLevel="3" x14ac:dyDescent="0.2">
      <c r="B2572" s="35" t="s">
        <v>5088</v>
      </c>
      <c r="C2572" s="16" t="s">
        <v>5089</v>
      </c>
      <c r="D2572" s="17">
        <v>77</v>
      </c>
      <c r="E2572" s="18" t="s">
        <v>25</v>
      </c>
      <c r="F2572" s="17">
        <v>76</v>
      </c>
      <c r="G2572" s="18" t="s">
        <v>25</v>
      </c>
      <c r="H2572" s="17">
        <v>74</v>
      </c>
      <c r="I2572" s="18" t="s">
        <v>25</v>
      </c>
      <c r="J2572" s="19">
        <v>1</v>
      </c>
      <c r="K2572" s="11"/>
      <c r="L2572" s="11">
        <f>D2572*K2572</f>
        <v>0</v>
      </c>
      <c r="M2572" s="11">
        <f>IF(49999&lt;$L$9,IF($L$9&lt;100000,F2572*K2572,0),0)</f>
        <v>0</v>
      </c>
      <c r="N2572" s="11">
        <f>IF($L$9&gt;100000,H2572*K2572,0)</f>
        <v>0</v>
      </c>
    </row>
    <row r="2573" spans="2:14" s="1" customFormat="1" ht="21.95" customHeight="1" outlineLevel="3" x14ac:dyDescent="0.2">
      <c r="B2573" s="35" t="s">
        <v>5090</v>
      </c>
      <c r="C2573" s="16" t="s">
        <v>5091</v>
      </c>
      <c r="D2573" s="17">
        <v>523</v>
      </c>
      <c r="E2573" s="18" t="s">
        <v>25</v>
      </c>
      <c r="F2573" s="17">
        <v>513</v>
      </c>
      <c r="G2573" s="18" t="s">
        <v>25</v>
      </c>
      <c r="H2573" s="17">
        <v>489</v>
      </c>
      <c r="I2573" s="18" t="s">
        <v>25</v>
      </c>
      <c r="J2573" s="19">
        <v>15</v>
      </c>
      <c r="K2573" s="11"/>
      <c r="L2573" s="11">
        <f>D2573*K2573</f>
        <v>0</v>
      </c>
      <c r="M2573" s="11">
        <f>IF(49999&lt;$L$9,IF($L$9&lt;100000,F2573*K2573,0),0)</f>
        <v>0</v>
      </c>
      <c r="N2573" s="11">
        <f>IF($L$9&gt;100000,H2573*K2573,0)</f>
        <v>0</v>
      </c>
    </row>
    <row r="2574" spans="2:14" s="1" customFormat="1" ht="21.95" customHeight="1" outlineLevel="3" x14ac:dyDescent="0.2">
      <c r="B2574" s="35" t="s">
        <v>5092</v>
      </c>
      <c r="C2574" s="16" t="s">
        <v>5093</v>
      </c>
      <c r="D2574" s="17">
        <v>289</v>
      </c>
      <c r="E2574" s="18" t="s">
        <v>25</v>
      </c>
      <c r="F2574" s="17">
        <v>281</v>
      </c>
      <c r="G2574" s="18" t="s">
        <v>25</v>
      </c>
      <c r="H2574" s="17">
        <v>262.5</v>
      </c>
      <c r="I2574" s="18" t="s">
        <v>25</v>
      </c>
      <c r="J2574" s="19">
        <v>96</v>
      </c>
      <c r="K2574" s="11"/>
      <c r="L2574" s="11">
        <f>D2574*K2574</f>
        <v>0</v>
      </c>
      <c r="M2574" s="11">
        <f>IF(49999&lt;$L$9,IF($L$9&lt;100000,F2574*K2574,0),0)</f>
        <v>0</v>
      </c>
      <c r="N2574" s="11">
        <f>IF($L$9&gt;100000,H2574*K2574,0)</f>
        <v>0</v>
      </c>
    </row>
    <row r="2575" spans="2:14" s="1" customFormat="1" ht="21.95" customHeight="1" outlineLevel="3" x14ac:dyDescent="0.2">
      <c r="B2575" s="35" t="s">
        <v>5094</v>
      </c>
      <c r="C2575" s="16" t="s">
        <v>5095</v>
      </c>
      <c r="D2575" s="17">
        <v>59</v>
      </c>
      <c r="E2575" s="18" t="s">
        <v>25</v>
      </c>
      <c r="F2575" s="17">
        <v>56</v>
      </c>
      <c r="G2575" s="18" t="s">
        <v>25</v>
      </c>
      <c r="H2575" s="17">
        <v>52.5</v>
      </c>
      <c r="I2575" s="18" t="s">
        <v>25</v>
      </c>
      <c r="J2575" s="19">
        <v>198</v>
      </c>
      <c r="K2575" s="11"/>
      <c r="L2575" s="11">
        <f>D2575*K2575</f>
        <v>0</v>
      </c>
      <c r="M2575" s="11">
        <f>IF(49999&lt;$L$9,IF($L$9&lt;100000,F2575*K2575,0),0)</f>
        <v>0</v>
      </c>
      <c r="N2575" s="11">
        <f>IF($L$9&gt;100000,H2575*K2575,0)</f>
        <v>0</v>
      </c>
    </row>
    <row r="2576" spans="2:14" s="1" customFormat="1" ht="21.95" customHeight="1" outlineLevel="3" x14ac:dyDescent="0.2">
      <c r="B2576" s="35" t="s">
        <v>5096</v>
      </c>
      <c r="C2576" s="16" t="s">
        <v>5097</v>
      </c>
      <c r="D2576" s="17">
        <v>670</v>
      </c>
      <c r="E2576" s="18" t="s">
        <v>25</v>
      </c>
      <c r="F2576" s="17">
        <v>630</v>
      </c>
      <c r="G2576" s="18" t="s">
        <v>25</v>
      </c>
      <c r="H2576" s="17">
        <v>548</v>
      </c>
      <c r="I2576" s="18" t="s">
        <v>25</v>
      </c>
      <c r="J2576" s="19">
        <v>23</v>
      </c>
      <c r="K2576" s="11"/>
      <c r="L2576" s="11">
        <f>D2576*K2576</f>
        <v>0</v>
      </c>
      <c r="M2576" s="11">
        <f>IF(49999&lt;$L$9,IF($L$9&lt;100000,F2576*K2576,0),0)</f>
        <v>0</v>
      </c>
      <c r="N2576" s="11">
        <f>IF($L$9&gt;100000,H2576*K2576,0)</f>
        <v>0</v>
      </c>
    </row>
    <row r="2577" spans="2:14" s="1" customFormat="1" ht="21.95" customHeight="1" outlineLevel="3" x14ac:dyDescent="0.2">
      <c r="B2577" s="35" t="s">
        <v>5098</v>
      </c>
      <c r="C2577" s="16" t="s">
        <v>5099</v>
      </c>
      <c r="D2577" s="17">
        <v>60</v>
      </c>
      <c r="E2577" s="18" t="s">
        <v>25</v>
      </c>
      <c r="F2577" s="17">
        <v>58</v>
      </c>
      <c r="G2577" s="18" t="s">
        <v>25</v>
      </c>
      <c r="H2577" s="17">
        <v>54.5</v>
      </c>
      <c r="I2577" s="18" t="s">
        <v>25</v>
      </c>
      <c r="J2577" s="19">
        <v>114</v>
      </c>
      <c r="K2577" s="11"/>
      <c r="L2577" s="11">
        <f>D2577*K2577</f>
        <v>0</v>
      </c>
      <c r="M2577" s="11">
        <f>IF(49999&lt;$L$9,IF($L$9&lt;100000,F2577*K2577,0),0)</f>
        <v>0</v>
      </c>
      <c r="N2577" s="11">
        <f>IF($L$9&gt;100000,H2577*K2577,0)</f>
        <v>0</v>
      </c>
    </row>
    <row r="2578" spans="2:14" s="1" customFormat="1" ht="21.95" customHeight="1" outlineLevel="3" x14ac:dyDescent="0.2">
      <c r="B2578" s="35" t="s">
        <v>5100</v>
      </c>
      <c r="C2578" s="16" t="s">
        <v>5101</v>
      </c>
      <c r="D2578" s="17">
        <v>61</v>
      </c>
      <c r="E2578" s="18" t="s">
        <v>25</v>
      </c>
      <c r="F2578" s="17">
        <v>58</v>
      </c>
      <c r="G2578" s="18" t="s">
        <v>25</v>
      </c>
      <c r="H2578" s="17">
        <v>53</v>
      </c>
      <c r="I2578" s="18" t="s">
        <v>25</v>
      </c>
      <c r="J2578" s="19">
        <v>75</v>
      </c>
      <c r="K2578" s="11"/>
      <c r="L2578" s="11">
        <f>D2578*K2578</f>
        <v>0</v>
      </c>
      <c r="M2578" s="11">
        <f>IF(49999&lt;$L$9,IF($L$9&lt;100000,F2578*K2578,0),0)</f>
        <v>0</v>
      </c>
      <c r="N2578" s="11">
        <f>IF($L$9&gt;100000,H2578*K2578,0)</f>
        <v>0</v>
      </c>
    </row>
    <row r="2579" spans="2:14" s="1" customFormat="1" ht="11.1" customHeight="1" outlineLevel="3" x14ac:dyDescent="0.2">
      <c r="B2579" s="35" t="s">
        <v>5102</v>
      </c>
      <c r="C2579" s="16" t="s">
        <v>5103</v>
      </c>
      <c r="D2579" s="17">
        <v>119</v>
      </c>
      <c r="E2579" s="18" t="s">
        <v>25</v>
      </c>
      <c r="F2579" s="17">
        <v>119</v>
      </c>
      <c r="G2579" s="18" t="s">
        <v>25</v>
      </c>
      <c r="H2579" s="17">
        <v>121</v>
      </c>
      <c r="I2579" s="18" t="s">
        <v>25</v>
      </c>
      <c r="J2579" s="19">
        <v>86</v>
      </c>
      <c r="K2579" s="11"/>
      <c r="L2579" s="11">
        <f>D2579*K2579</f>
        <v>0</v>
      </c>
      <c r="M2579" s="11">
        <f>IF(49999&lt;$L$9,IF($L$9&lt;100000,F2579*K2579,0),0)</f>
        <v>0</v>
      </c>
      <c r="N2579" s="11">
        <f>IF($L$9&gt;100000,H2579*K2579,0)</f>
        <v>0</v>
      </c>
    </row>
    <row r="2580" spans="2:14" s="1" customFormat="1" ht="21.95" customHeight="1" outlineLevel="3" x14ac:dyDescent="0.2">
      <c r="B2580" s="35" t="s">
        <v>5104</v>
      </c>
      <c r="C2580" s="16" t="s">
        <v>5105</v>
      </c>
      <c r="D2580" s="17">
        <v>132</v>
      </c>
      <c r="E2580" s="18" t="s">
        <v>25</v>
      </c>
      <c r="F2580" s="17">
        <v>132</v>
      </c>
      <c r="G2580" s="18" t="s">
        <v>25</v>
      </c>
      <c r="H2580" s="17">
        <v>134.5</v>
      </c>
      <c r="I2580" s="18" t="s">
        <v>25</v>
      </c>
      <c r="J2580" s="19">
        <v>69</v>
      </c>
      <c r="K2580" s="11"/>
      <c r="L2580" s="11">
        <f>D2580*K2580</f>
        <v>0</v>
      </c>
      <c r="M2580" s="11">
        <f>IF(49999&lt;$L$9,IF($L$9&lt;100000,F2580*K2580,0),0)</f>
        <v>0</v>
      </c>
      <c r="N2580" s="11">
        <f>IF($L$9&gt;100000,H2580*K2580,0)</f>
        <v>0</v>
      </c>
    </row>
    <row r="2581" spans="2:14" s="1" customFormat="1" ht="11.1" customHeight="1" outlineLevel="3" x14ac:dyDescent="0.2">
      <c r="B2581" s="35" t="s">
        <v>5106</v>
      </c>
      <c r="C2581" s="16" t="s">
        <v>5107</v>
      </c>
      <c r="D2581" s="17">
        <v>62</v>
      </c>
      <c r="E2581" s="18" t="s">
        <v>25</v>
      </c>
      <c r="F2581" s="17">
        <v>61</v>
      </c>
      <c r="G2581" s="18" t="s">
        <v>25</v>
      </c>
      <c r="H2581" s="17">
        <v>58</v>
      </c>
      <c r="I2581" s="18" t="s">
        <v>25</v>
      </c>
      <c r="J2581" s="19">
        <v>382</v>
      </c>
      <c r="K2581" s="11"/>
      <c r="L2581" s="11">
        <f>D2581*K2581</f>
        <v>0</v>
      </c>
      <c r="M2581" s="11">
        <f>IF(49999&lt;$L$9,IF($L$9&lt;100000,F2581*K2581,0),0)</f>
        <v>0</v>
      </c>
      <c r="N2581" s="11">
        <f>IF($L$9&gt;100000,H2581*K2581,0)</f>
        <v>0</v>
      </c>
    </row>
    <row r="2582" spans="2:14" s="1" customFormat="1" ht="11.1" customHeight="1" outlineLevel="3" x14ac:dyDescent="0.2">
      <c r="B2582" s="35" t="s">
        <v>5108</v>
      </c>
      <c r="C2582" s="16" t="s">
        <v>5109</v>
      </c>
      <c r="D2582" s="17">
        <v>62</v>
      </c>
      <c r="E2582" s="18" t="s">
        <v>25</v>
      </c>
      <c r="F2582" s="17">
        <v>61</v>
      </c>
      <c r="G2582" s="18" t="s">
        <v>25</v>
      </c>
      <c r="H2582" s="17">
        <v>58</v>
      </c>
      <c r="I2582" s="18" t="s">
        <v>25</v>
      </c>
      <c r="J2582" s="19">
        <v>851</v>
      </c>
      <c r="K2582" s="11"/>
      <c r="L2582" s="11">
        <f>D2582*K2582</f>
        <v>0</v>
      </c>
      <c r="M2582" s="11">
        <f>IF(49999&lt;$L$9,IF($L$9&lt;100000,F2582*K2582,0),0)</f>
        <v>0</v>
      </c>
      <c r="N2582" s="11">
        <f>IF($L$9&gt;100000,H2582*K2582,0)</f>
        <v>0</v>
      </c>
    </row>
    <row r="2583" spans="2:14" s="1" customFormat="1" ht="21.95" customHeight="1" outlineLevel="3" x14ac:dyDescent="0.2">
      <c r="B2583" s="35" t="s">
        <v>5110</v>
      </c>
      <c r="C2583" s="16" t="s">
        <v>5111</v>
      </c>
      <c r="D2583" s="20">
        <v>1046</v>
      </c>
      <c r="E2583" s="18" t="s">
        <v>25</v>
      </c>
      <c r="F2583" s="20">
        <v>1007</v>
      </c>
      <c r="G2583" s="18" t="s">
        <v>25</v>
      </c>
      <c r="H2583" s="17">
        <v>901.5</v>
      </c>
      <c r="I2583" s="18" t="s">
        <v>25</v>
      </c>
      <c r="J2583" s="19">
        <v>1</v>
      </c>
      <c r="K2583" s="11"/>
      <c r="L2583" s="11">
        <f>D2583*K2583</f>
        <v>0</v>
      </c>
      <c r="M2583" s="11">
        <f>IF(49999&lt;$L$9,IF($L$9&lt;100000,F2583*K2583,0),0)</f>
        <v>0</v>
      </c>
      <c r="N2583" s="11">
        <f>IF($L$9&gt;100000,H2583*K2583,0)</f>
        <v>0</v>
      </c>
    </row>
    <row r="2584" spans="2:14" s="1" customFormat="1" ht="21.95" customHeight="1" outlineLevel="3" x14ac:dyDescent="0.2">
      <c r="B2584" s="35" t="s">
        <v>5112</v>
      </c>
      <c r="C2584" s="16" t="s">
        <v>5113</v>
      </c>
      <c r="D2584" s="17">
        <v>73</v>
      </c>
      <c r="E2584" s="18" t="s">
        <v>25</v>
      </c>
      <c r="F2584" s="17">
        <v>70</v>
      </c>
      <c r="G2584" s="18" t="s">
        <v>25</v>
      </c>
      <c r="H2584" s="17">
        <v>65.5</v>
      </c>
      <c r="I2584" s="18" t="s">
        <v>25</v>
      </c>
      <c r="J2584" s="19">
        <v>401</v>
      </c>
      <c r="K2584" s="11"/>
      <c r="L2584" s="11">
        <f>D2584*K2584</f>
        <v>0</v>
      </c>
      <c r="M2584" s="11">
        <f>IF(49999&lt;$L$9,IF($L$9&lt;100000,F2584*K2584,0),0)</f>
        <v>0</v>
      </c>
      <c r="N2584" s="11">
        <f>IF($L$9&gt;100000,H2584*K2584,0)</f>
        <v>0</v>
      </c>
    </row>
    <row r="2585" spans="2:14" s="1" customFormat="1" ht="21.95" customHeight="1" outlineLevel="3" x14ac:dyDescent="0.2">
      <c r="B2585" s="35" t="s">
        <v>5114</v>
      </c>
      <c r="C2585" s="16" t="s">
        <v>5115</v>
      </c>
      <c r="D2585" s="17">
        <v>75</v>
      </c>
      <c r="E2585" s="18" t="s">
        <v>25</v>
      </c>
      <c r="F2585" s="17">
        <v>73</v>
      </c>
      <c r="G2585" s="18" t="s">
        <v>25</v>
      </c>
      <c r="H2585" s="17">
        <v>68</v>
      </c>
      <c r="I2585" s="18" t="s">
        <v>25</v>
      </c>
      <c r="J2585" s="19">
        <v>753</v>
      </c>
      <c r="K2585" s="11"/>
      <c r="L2585" s="11">
        <f>D2585*K2585</f>
        <v>0</v>
      </c>
      <c r="M2585" s="11">
        <f>IF(49999&lt;$L$9,IF($L$9&lt;100000,F2585*K2585,0),0)</f>
        <v>0</v>
      </c>
      <c r="N2585" s="11">
        <f>IF($L$9&gt;100000,H2585*K2585,0)</f>
        <v>0</v>
      </c>
    </row>
    <row r="2586" spans="2:14" s="1" customFormat="1" ht="11.1" customHeight="1" outlineLevel="3" x14ac:dyDescent="0.2">
      <c r="B2586" s="35" t="s">
        <v>5116</v>
      </c>
      <c r="C2586" s="16" t="s">
        <v>5117</v>
      </c>
      <c r="D2586" s="17">
        <v>59</v>
      </c>
      <c r="E2586" s="18" t="s">
        <v>25</v>
      </c>
      <c r="F2586" s="17">
        <v>57</v>
      </c>
      <c r="G2586" s="18" t="s">
        <v>25</v>
      </c>
      <c r="H2586" s="17">
        <v>53</v>
      </c>
      <c r="I2586" s="18" t="s">
        <v>25</v>
      </c>
      <c r="J2586" s="19">
        <v>37</v>
      </c>
      <c r="K2586" s="11"/>
      <c r="L2586" s="11">
        <f>D2586*K2586</f>
        <v>0</v>
      </c>
      <c r="M2586" s="11">
        <f>IF(49999&lt;$L$9,IF($L$9&lt;100000,F2586*K2586,0),0)</f>
        <v>0</v>
      </c>
      <c r="N2586" s="11">
        <f>IF($L$9&gt;100000,H2586*K2586,0)</f>
        <v>0</v>
      </c>
    </row>
    <row r="2587" spans="2:14" s="1" customFormat="1" ht="21.95" customHeight="1" outlineLevel="3" x14ac:dyDescent="0.2">
      <c r="B2587" s="35" t="s">
        <v>5118</v>
      </c>
      <c r="C2587" s="16" t="s">
        <v>5119</v>
      </c>
      <c r="D2587" s="17">
        <v>59</v>
      </c>
      <c r="E2587" s="18" t="s">
        <v>25</v>
      </c>
      <c r="F2587" s="17">
        <v>57</v>
      </c>
      <c r="G2587" s="18" t="s">
        <v>25</v>
      </c>
      <c r="H2587" s="17">
        <v>53</v>
      </c>
      <c r="I2587" s="18" t="s">
        <v>25</v>
      </c>
      <c r="J2587" s="19">
        <v>230</v>
      </c>
      <c r="K2587" s="11"/>
      <c r="L2587" s="11">
        <f>D2587*K2587</f>
        <v>0</v>
      </c>
      <c r="M2587" s="11">
        <f>IF(49999&lt;$L$9,IF($L$9&lt;100000,F2587*K2587,0),0)</f>
        <v>0</v>
      </c>
      <c r="N2587" s="11">
        <f>IF($L$9&gt;100000,H2587*K2587,0)</f>
        <v>0</v>
      </c>
    </row>
    <row r="2588" spans="2:14" s="1" customFormat="1" ht="21.95" customHeight="1" outlineLevel="3" x14ac:dyDescent="0.2">
      <c r="B2588" s="35" t="s">
        <v>5120</v>
      </c>
      <c r="C2588" s="16" t="s">
        <v>5121</v>
      </c>
      <c r="D2588" s="17">
        <v>59</v>
      </c>
      <c r="E2588" s="18" t="s">
        <v>25</v>
      </c>
      <c r="F2588" s="17">
        <v>57</v>
      </c>
      <c r="G2588" s="18" t="s">
        <v>25</v>
      </c>
      <c r="H2588" s="17">
        <v>49.5</v>
      </c>
      <c r="I2588" s="18" t="s">
        <v>25</v>
      </c>
      <c r="J2588" s="19">
        <v>717</v>
      </c>
      <c r="K2588" s="11"/>
      <c r="L2588" s="11">
        <f>D2588*K2588</f>
        <v>0</v>
      </c>
      <c r="M2588" s="11">
        <f>IF(49999&lt;$L$9,IF($L$9&lt;100000,F2588*K2588,0),0)</f>
        <v>0</v>
      </c>
      <c r="N2588" s="11">
        <f>IF($L$9&gt;100000,H2588*K2588,0)</f>
        <v>0</v>
      </c>
    </row>
    <row r="2589" spans="2:14" s="1" customFormat="1" ht="21.95" customHeight="1" outlineLevel="3" x14ac:dyDescent="0.2">
      <c r="B2589" s="35" t="s">
        <v>5122</v>
      </c>
      <c r="C2589" s="16" t="s">
        <v>5123</v>
      </c>
      <c r="D2589" s="17">
        <v>274</v>
      </c>
      <c r="E2589" s="18" t="s">
        <v>25</v>
      </c>
      <c r="F2589" s="17">
        <v>267</v>
      </c>
      <c r="G2589" s="18" t="s">
        <v>25</v>
      </c>
      <c r="H2589" s="17">
        <v>249.5</v>
      </c>
      <c r="I2589" s="18" t="s">
        <v>25</v>
      </c>
      <c r="J2589" s="19">
        <v>122</v>
      </c>
      <c r="K2589" s="11"/>
      <c r="L2589" s="11">
        <f>D2589*K2589</f>
        <v>0</v>
      </c>
      <c r="M2589" s="11">
        <f>IF(49999&lt;$L$9,IF($L$9&lt;100000,F2589*K2589,0),0)</f>
        <v>0</v>
      </c>
      <c r="N2589" s="11">
        <f>IF($L$9&gt;100000,H2589*K2589,0)</f>
        <v>0</v>
      </c>
    </row>
    <row r="2590" spans="2:14" s="1" customFormat="1" ht="21.95" customHeight="1" outlineLevel="3" x14ac:dyDescent="0.2">
      <c r="B2590" s="35" t="s">
        <v>5124</v>
      </c>
      <c r="C2590" s="16" t="s">
        <v>5125</v>
      </c>
      <c r="D2590" s="17">
        <v>591</v>
      </c>
      <c r="E2590" s="18" t="s">
        <v>25</v>
      </c>
      <c r="F2590" s="17">
        <v>569</v>
      </c>
      <c r="G2590" s="18" t="s">
        <v>25</v>
      </c>
      <c r="H2590" s="17">
        <v>537</v>
      </c>
      <c r="I2590" s="18" t="s">
        <v>25</v>
      </c>
      <c r="J2590" s="19">
        <v>2</v>
      </c>
      <c r="K2590" s="11"/>
      <c r="L2590" s="11">
        <f>D2590*K2590</f>
        <v>0</v>
      </c>
      <c r="M2590" s="11">
        <f>IF(49999&lt;$L$9,IF($L$9&lt;100000,F2590*K2590,0),0)</f>
        <v>0</v>
      </c>
      <c r="N2590" s="11">
        <f>IF($L$9&gt;100000,H2590*K2590,0)</f>
        <v>0</v>
      </c>
    </row>
    <row r="2591" spans="2:14" s="1" customFormat="1" ht="21.95" customHeight="1" outlineLevel="3" x14ac:dyDescent="0.2">
      <c r="B2591" s="35" t="s">
        <v>5126</v>
      </c>
      <c r="C2591" s="16" t="s">
        <v>5127</v>
      </c>
      <c r="D2591" s="17">
        <v>401</v>
      </c>
      <c r="E2591" s="18" t="s">
        <v>25</v>
      </c>
      <c r="F2591" s="17">
        <v>394</v>
      </c>
      <c r="G2591" s="18" t="s">
        <v>25</v>
      </c>
      <c r="H2591" s="17">
        <v>375</v>
      </c>
      <c r="I2591" s="18" t="s">
        <v>25</v>
      </c>
      <c r="J2591" s="19">
        <v>3</v>
      </c>
      <c r="K2591" s="11"/>
      <c r="L2591" s="11">
        <f>D2591*K2591</f>
        <v>0</v>
      </c>
      <c r="M2591" s="11">
        <f>IF(49999&lt;$L$9,IF($L$9&lt;100000,F2591*K2591,0),0)</f>
        <v>0</v>
      </c>
      <c r="N2591" s="11">
        <f>IF($L$9&gt;100000,H2591*K2591,0)</f>
        <v>0</v>
      </c>
    </row>
    <row r="2592" spans="2:14" s="1" customFormat="1" ht="9.9499999999999993" customHeight="1" outlineLevel="1" x14ac:dyDescent="0.2">
      <c r="B2592" s="12" t="s">
        <v>5128</v>
      </c>
      <c r="C2592" s="13"/>
      <c r="D2592" s="14"/>
      <c r="E2592" s="14"/>
      <c r="F2592" s="14"/>
      <c r="G2592" s="14"/>
      <c r="H2592" s="14"/>
      <c r="I2592" s="14"/>
      <c r="J2592" s="15"/>
      <c r="K2592" s="15"/>
      <c r="L2592" s="15">
        <f>D2592*K2592</f>
        <v>0</v>
      </c>
      <c r="M2592" s="15">
        <f>IF(49999&lt;$L$9,IF($L$9&lt;100000,F2592*K2592,0),0)</f>
        <v>0</v>
      </c>
      <c r="N2592" s="15">
        <f>IF($L$9&gt;100000,H2592*K2592,0)</f>
        <v>0</v>
      </c>
    </row>
    <row r="2593" spans="2:14" s="1" customFormat="1" ht="21.95" customHeight="1" outlineLevel="2" x14ac:dyDescent="0.2">
      <c r="B2593" s="35" t="s">
        <v>5129</v>
      </c>
      <c r="C2593" s="16" t="s">
        <v>5130</v>
      </c>
      <c r="D2593" s="17">
        <v>134</v>
      </c>
      <c r="E2593" s="18" t="s">
        <v>25</v>
      </c>
      <c r="F2593" s="17">
        <v>128</v>
      </c>
      <c r="G2593" s="18" t="s">
        <v>25</v>
      </c>
      <c r="H2593" s="17">
        <v>116.5</v>
      </c>
      <c r="I2593" s="18" t="s">
        <v>25</v>
      </c>
      <c r="J2593" s="19">
        <v>65</v>
      </c>
      <c r="K2593" s="11"/>
      <c r="L2593" s="11">
        <f>D2593*K2593</f>
        <v>0</v>
      </c>
      <c r="M2593" s="11">
        <f>IF(49999&lt;$L$9,IF($L$9&lt;100000,F2593*K2593,0),0)</f>
        <v>0</v>
      </c>
      <c r="N2593" s="11">
        <f>IF($L$9&gt;100000,H2593*K2593,0)</f>
        <v>0</v>
      </c>
    </row>
    <row r="2594" spans="2:14" s="1" customFormat="1" ht="21.95" customHeight="1" outlineLevel="2" x14ac:dyDescent="0.2">
      <c r="B2594" s="35" t="s">
        <v>5131</v>
      </c>
      <c r="C2594" s="16" t="s">
        <v>5132</v>
      </c>
      <c r="D2594" s="17">
        <v>268</v>
      </c>
      <c r="E2594" s="18" t="s">
        <v>25</v>
      </c>
      <c r="F2594" s="17">
        <v>268</v>
      </c>
      <c r="G2594" s="18" t="s">
        <v>25</v>
      </c>
      <c r="H2594" s="17">
        <v>267.5</v>
      </c>
      <c r="I2594" s="18" t="s">
        <v>25</v>
      </c>
      <c r="J2594" s="19">
        <v>5</v>
      </c>
      <c r="K2594" s="11"/>
      <c r="L2594" s="11">
        <f>D2594*K2594</f>
        <v>0</v>
      </c>
      <c r="M2594" s="11">
        <f>IF(49999&lt;$L$9,IF($L$9&lt;100000,F2594*K2594,0),0)</f>
        <v>0</v>
      </c>
      <c r="N2594" s="11">
        <f>IF($L$9&gt;100000,H2594*K2594,0)</f>
        <v>0</v>
      </c>
    </row>
    <row r="2595" spans="2:14" s="1" customFormat="1" ht="21.95" customHeight="1" outlineLevel="2" x14ac:dyDescent="0.2">
      <c r="B2595" s="35" t="s">
        <v>5133</v>
      </c>
      <c r="C2595" s="16" t="s">
        <v>5134</v>
      </c>
      <c r="D2595" s="17">
        <v>466</v>
      </c>
      <c r="E2595" s="18" t="s">
        <v>25</v>
      </c>
      <c r="F2595" s="17">
        <v>329</v>
      </c>
      <c r="G2595" s="18" t="s">
        <v>25</v>
      </c>
      <c r="H2595" s="17">
        <v>307.5</v>
      </c>
      <c r="I2595" s="18" t="s">
        <v>25</v>
      </c>
      <c r="J2595" s="19">
        <v>2</v>
      </c>
      <c r="K2595" s="11"/>
      <c r="L2595" s="11">
        <f>D2595*K2595</f>
        <v>0</v>
      </c>
      <c r="M2595" s="11">
        <f>IF(49999&lt;$L$9,IF($L$9&lt;100000,F2595*K2595,0),0)</f>
        <v>0</v>
      </c>
      <c r="N2595" s="11">
        <f>IF($L$9&gt;100000,H2595*K2595,0)</f>
        <v>0</v>
      </c>
    </row>
    <row r="2596" spans="2:14" s="1" customFormat="1" ht="21.95" customHeight="1" outlineLevel="2" x14ac:dyDescent="0.2">
      <c r="B2596" s="35" t="s">
        <v>5135</v>
      </c>
      <c r="C2596" s="16" t="s">
        <v>5136</v>
      </c>
      <c r="D2596" s="17">
        <v>442</v>
      </c>
      <c r="E2596" s="18" t="s">
        <v>25</v>
      </c>
      <c r="F2596" s="17">
        <v>409</v>
      </c>
      <c r="G2596" s="18" t="s">
        <v>25</v>
      </c>
      <c r="H2596" s="17">
        <v>382</v>
      </c>
      <c r="I2596" s="18" t="s">
        <v>25</v>
      </c>
      <c r="J2596" s="19">
        <v>2</v>
      </c>
      <c r="K2596" s="11"/>
      <c r="L2596" s="11">
        <f>D2596*K2596</f>
        <v>0</v>
      </c>
      <c r="M2596" s="11">
        <f>IF(49999&lt;$L$9,IF($L$9&lt;100000,F2596*K2596,0),0)</f>
        <v>0</v>
      </c>
      <c r="N2596" s="11">
        <f>IF($L$9&gt;100000,H2596*K2596,0)</f>
        <v>0</v>
      </c>
    </row>
    <row r="2597" spans="2:14" s="1" customFormat="1" ht="21.95" customHeight="1" outlineLevel="2" x14ac:dyDescent="0.2">
      <c r="B2597" s="35" t="s">
        <v>5137</v>
      </c>
      <c r="C2597" s="16" t="s">
        <v>5138</v>
      </c>
      <c r="D2597" s="17">
        <v>500</v>
      </c>
      <c r="E2597" s="18" t="s">
        <v>25</v>
      </c>
      <c r="F2597" s="17">
        <v>593</v>
      </c>
      <c r="G2597" s="18" t="s">
        <v>25</v>
      </c>
      <c r="H2597" s="17">
        <v>554</v>
      </c>
      <c r="I2597" s="18" t="s">
        <v>25</v>
      </c>
      <c r="J2597" s="19">
        <v>1</v>
      </c>
      <c r="K2597" s="11"/>
      <c r="L2597" s="11">
        <f>D2597*K2597</f>
        <v>0</v>
      </c>
      <c r="M2597" s="11">
        <f>IF(49999&lt;$L$9,IF($L$9&lt;100000,F2597*K2597,0),0)</f>
        <v>0</v>
      </c>
      <c r="N2597" s="11">
        <f>IF($L$9&gt;100000,H2597*K2597,0)</f>
        <v>0</v>
      </c>
    </row>
    <row r="2598" spans="2:14" s="1" customFormat="1" ht="21.95" customHeight="1" outlineLevel="2" x14ac:dyDescent="0.2">
      <c r="B2598" s="35" t="s">
        <v>5139</v>
      </c>
      <c r="C2598" s="16" t="s">
        <v>5140</v>
      </c>
      <c r="D2598" s="17">
        <v>393</v>
      </c>
      <c r="E2598" s="18" t="s">
        <v>25</v>
      </c>
      <c r="F2598" s="17">
        <v>393</v>
      </c>
      <c r="G2598" s="18" t="s">
        <v>25</v>
      </c>
      <c r="H2598" s="17">
        <v>392.5</v>
      </c>
      <c r="I2598" s="18" t="s">
        <v>25</v>
      </c>
      <c r="J2598" s="19">
        <v>6</v>
      </c>
      <c r="K2598" s="11"/>
      <c r="L2598" s="11">
        <f>D2598*K2598</f>
        <v>0</v>
      </c>
      <c r="M2598" s="11">
        <f>IF(49999&lt;$L$9,IF($L$9&lt;100000,F2598*K2598,0),0)</f>
        <v>0</v>
      </c>
      <c r="N2598" s="11">
        <f>IF($L$9&gt;100000,H2598*K2598,0)</f>
        <v>0</v>
      </c>
    </row>
    <row r="2599" spans="2:14" s="1" customFormat="1" ht="21.95" customHeight="1" outlineLevel="2" x14ac:dyDescent="0.2">
      <c r="B2599" s="35" t="s">
        <v>5141</v>
      </c>
      <c r="C2599" s="16" t="s">
        <v>5142</v>
      </c>
      <c r="D2599" s="17">
        <v>162</v>
      </c>
      <c r="E2599" s="18" t="s">
        <v>25</v>
      </c>
      <c r="F2599" s="17">
        <v>162</v>
      </c>
      <c r="G2599" s="18" t="s">
        <v>25</v>
      </c>
      <c r="H2599" s="17">
        <v>162</v>
      </c>
      <c r="I2599" s="18" t="s">
        <v>25</v>
      </c>
      <c r="J2599" s="19">
        <v>1</v>
      </c>
      <c r="K2599" s="11"/>
      <c r="L2599" s="11">
        <f>D2599*K2599</f>
        <v>0</v>
      </c>
      <c r="M2599" s="11">
        <f>IF(49999&lt;$L$9,IF($L$9&lt;100000,F2599*K2599,0),0)</f>
        <v>0</v>
      </c>
      <c r="N2599" s="11">
        <f>IF($L$9&gt;100000,H2599*K2599,0)</f>
        <v>0</v>
      </c>
    </row>
    <row r="2600" spans="2:14" s="1" customFormat="1" ht="21.95" customHeight="1" outlineLevel="2" x14ac:dyDescent="0.2">
      <c r="B2600" s="35" t="s">
        <v>5143</v>
      </c>
      <c r="C2600" s="16" t="s">
        <v>5144</v>
      </c>
      <c r="D2600" s="17">
        <v>355</v>
      </c>
      <c r="E2600" s="18" t="s">
        <v>25</v>
      </c>
      <c r="F2600" s="17">
        <v>355</v>
      </c>
      <c r="G2600" s="18" t="s">
        <v>25</v>
      </c>
      <c r="H2600" s="17">
        <v>355</v>
      </c>
      <c r="I2600" s="18" t="s">
        <v>25</v>
      </c>
      <c r="J2600" s="19">
        <v>1</v>
      </c>
      <c r="K2600" s="11"/>
      <c r="L2600" s="11">
        <f>D2600*K2600</f>
        <v>0</v>
      </c>
      <c r="M2600" s="11">
        <f>IF(49999&lt;$L$9,IF($L$9&lt;100000,F2600*K2600,0),0)</f>
        <v>0</v>
      </c>
      <c r="N2600" s="11">
        <f>IF($L$9&gt;100000,H2600*K2600,0)</f>
        <v>0</v>
      </c>
    </row>
    <row r="2601" spans="2:14" s="1" customFormat="1" ht="21.95" customHeight="1" outlineLevel="2" x14ac:dyDescent="0.2">
      <c r="B2601" s="35" t="s">
        <v>5145</v>
      </c>
      <c r="C2601" s="16" t="s">
        <v>5146</v>
      </c>
      <c r="D2601" s="17">
        <v>334</v>
      </c>
      <c r="E2601" s="18" t="s">
        <v>25</v>
      </c>
      <c r="F2601" s="17">
        <v>334</v>
      </c>
      <c r="G2601" s="18" t="s">
        <v>25</v>
      </c>
      <c r="H2601" s="17">
        <v>334</v>
      </c>
      <c r="I2601" s="18" t="s">
        <v>25</v>
      </c>
      <c r="J2601" s="19">
        <v>1</v>
      </c>
      <c r="K2601" s="11"/>
      <c r="L2601" s="11">
        <f>D2601*K2601</f>
        <v>0</v>
      </c>
      <c r="M2601" s="11">
        <f>IF(49999&lt;$L$9,IF($L$9&lt;100000,F2601*K2601,0),0)</f>
        <v>0</v>
      </c>
      <c r="N2601" s="11">
        <f>IF($L$9&gt;100000,H2601*K2601,0)</f>
        <v>0</v>
      </c>
    </row>
    <row r="2602" spans="2:14" s="1" customFormat="1" ht="21.95" customHeight="1" outlineLevel="2" x14ac:dyDescent="0.2">
      <c r="B2602" s="35" t="s">
        <v>5147</v>
      </c>
      <c r="C2602" s="16" t="s">
        <v>5148</v>
      </c>
      <c r="D2602" s="17">
        <v>250</v>
      </c>
      <c r="E2602" s="18" t="s">
        <v>25</v>
      </c>
      <c r="F2602" s="17">
        <v>250</v>
      </c>
      <c r="G2602" s="18" t="s">
        <v>25</v>
      </c>
      <c r="H2602" s="17">
        <v>250</v>
      </c>
      <c r="I2602" s="18" t="s">
        <v>25</v>
      </c>
      <c r="J2602" s="19">
        <v>2</v>
      </c>
      <c r="K2602" s="11"/>
      <c r="L2602" s="11">
        <f>D2602*K2602</f>
        <v>0</v>
      </c>
      <c r="M2602" s="11">
        <f>IF(49999&lt;$L$9,IF($L$9&lt;100000,F2602*K2602,0),0)</f>
        <v>0</v>
      </c>
      <c r="N2602" s="11">
        <f>IF($L$9&gt;100000,H2602*K2602,0)</f>
        <v>0</v>
      </c>
    </row>
    <row r="2603" spans="2:14" s="1" customFormat="1" ht="21.95" customHeight="1" outlineLevel="2" x14ac:dyDescent="0.2">
      <c r="B2603" s="35" t="s">
        <v>5149</v>
      </c>
      <c r="C2603" s="16" t="s">
        <v>5150</v>
      </c>
      <c r="D2603" s="17">
        <v>108</v>
      </c>
      <c r="E2603" s="18" t="s">
        <v>25</v>
      </c>
      <c r="F2603" s="17">
        <v>106</v>
      </c>
      <c r="G2603" s="18" t="s">
        <v>25</v>
      </c>
      <c r="H2603" s="17">
        <v>101</v>
      </c>
      <c r="I2603" s="18" t="s">
        <v>25</v>
      </c>
      <c r="J2603" s="19">
        <v>294</v>
      </c>
      <c r="K2603" s="11"/>
      <c r="L2603" s="11">
        <f>D2603*K2603</f>
        <v>0</v>
      </c>
      <c r="M2603" s="11">
        <f>IF(49999&lt;$L$9,IF($L$9&lt;100000,F2603*K2603,0),0)</f>
        <v>0</v>
      </c>
      <c r="N2603" s="11">
        <f>IF($L$9&gt;100000,H2603*K2603,0)</f>
        <v>0</v>
      </c>
    </row>
    <row r="2604" spans="2:14" s="1" customFormat="1" ht="21.95" customHeight="1" outlineLevel="2" x14ac:dyDescent="0.2">
      <c r="B2604" s="35" t="s">
        <v>5151</v>
      </c>
      <c r="C2604" s="16" t="s">
        <v>5152</v>
      </c>
      <c r="D2604" s="17">
        <v>112</v>
      </c>
      <c r="E2604" s="18" t="s">
        <v>25</v>
      </c>
      <c r="F2604" s="17">
        <v>102</v>
      </c>
      <c r="G2604" s="18" t="s">
        <v>25</v>
      </c>
      <c r="H2604" s="17">
        <v>95.5</v>
      </c>
      <c r="I2604" s="18" t="s">
        <v>25</v>
      </c>
      <c r="J2604" s="19">
        <v>235</v>
      </c>
      <c r="K2604" s="11"/>
      <c r="L2604" s="11">
        <f>D2604*K2604</f>
        <v>0</v>
      </c>
      <c r="M2604" s="11">
        <f>IF(49999&lt;$L$9,IF($L$9&lt;100000,F2604*K2604,0),0)</f>
        <v>0</v>
      </c>
      <c r="N2604" s="11">
        <f>IF($L$9&gt;100000,H2604*K2604,0)</f>
        <v>0</v>
      </c>
    </row>
    <row r="2605" spans="2:14" s="1" customFormat="1" ht="21.95" customHeight="1" outlineLevel="2" x14ac:dyDescent="0.2">
      <c r="B2605" s="35" t="s">
        <v>5153</v>
      </c>
      <c r="C2605" s="16" t="s">
        <v>5154</v>
      </c>
      <c r="D2605" s="17">
        <v>167</v>
      </c>
      <c r="E2605" s="18" t="s">
        <v>25</v>
      </c>
      <c r="F2605" s="17">
        <v>85</v>
      </c>
      <c r="G2605" s="18" t="s">
        <v>25</v>
      </c>
      <c r="H2605" s="17">
        <v>79.5</v>
      </c>
      <c r="I2605" s="18" t="s">
        <v>25</v>
      </c>
      <c r="J2605" s="19">
        <v>1</v>
      </c>
      <c r="K2605" s="11"/>
      <c r="L2605" s="11">
        <f>D2605*K2605</f>
        <v>0</v>
      </c>
      <c r="M2605" s="11">
        <f>IF(49999&lt;$L$9,IF($L$9&lt;100000,F2605*K2605,0),0)</f>
        <v>0</v>
      </c>
      <c r="N2605" s="11">
        <f>IF($L$9&gt;100000,H2605*K2605,0)</f>
        <v>0</v>
      </c>
    </row>
    <row r="2606" spans="2:14" s="1" customFormat="1" ht="21.95" customHeight="1" outlineLevel="2" x14ac:dyDescent="0.2">
      <c r="B2606" s="35" t="s">
        <v>5155</v>
      </c>
      <c r="C2606" s="16" t="s">
        <v>5156</v>
      </c>
      <c r="D2606" s="17">
        <v>87</v>
      </c>
      <c r="E2606" s="18" t="s">
        <v>25</v>
      </c>
      <c r="F2606" s="17">
        <v>86</v>
      </c>
      <c r="G2606" s="18" t="s">
        <v>25</v>
      </c>
      <c r="H2606" s="17">
        <v>81.5</v>
      </c>
      <c r="I2606" s="18" t="s">
        <v>25</v>
      </c>
      <c r="J2606" s="19">
        <v>13</v>
      </c>
      <c r="K2606" s="11"/>
      <c r="L2606" s="11">
        <f>D2606*K2606</f>
        <v>0</v>
      </c>
      <c r="M2606" s="11">
        <f>IF(49999&lt;$L$9,IF($L$9&lt;100000,F2606*K2606,0),0)</f>
        <v>0</v>
      </c>
      <c r="N2606" s="11">
        <f>IF($L$9&gt;100000,H2606*K2606,0)</f>
        <v>0</v>
      </c>
    </row>
    <row r="2607" spans="2:14" s="1" customFormat="1" ht="21.95" customHeight="1" outlineLevel="2" x14ac:dyDescent="0.2">
      <c r="B2607" s="35" t="s">
        <v>5157</v>
      </c>
      <c r="C2607" s="16" t="s">
        <v>5158</v>
      </c>
      <c r="D2607" s="17">
        <v>147</v>
      </c>
      <c r="E2607" s="18" t="s">
        <v>25</v>
      </c>
      <c r="F2607" s="17">
        <v>139</v>
      </c>
      <c r="G2607" s="18" t="s">
        <v>25</v>
      </c>
      <c r="H2607" s="17">
        <v>133</v>
      </c>
      <c r="I2607" s="18" t="s">
        <v>25</v>
      </c>
      <c r="J2607" s="19">
        <v>10</v>
      </c>
      <c r="K2607" s="11"/>
      <c r="L2607" s="11">
        <f>D2607*K2607</f>
        <v>0</v>
      </c>
      <c r="M2607" s="11">
        <f>IF(49999&lt;$L$9,IF($L$9&lt;100000,F2607*K2607,0),0)</f>
        <v>0</v>
      </c>
      <c r="N2607" s="11">
        <f>IF($L$9&gt;100000,H2607*K2607,0)</f>
        <v>0</v>
      </c>
    </row>
    <row r="2608" spans="2:14" s="1" customFormat="1" ht="21.95" customHeight="1" outlineLevel="2" x14ac:dyDescent="0.2">
      <c r="B2608" s="35" t="s">
        <v>5159</v>
      </c>
      <c r="C2608" s="16" t="s">
        <v>5160</v>
      </c>
      <c r="D2608" s="17">
        <v>186</v>
      </c>
      <c r="E2608" s="18" t="s">
        <v>25</v>
      </c>
      <c r="F2608" s="17">
        <v>182</v>
      </c>
      <c r="G2608" s="18" t="s">
        <v>25</v>
      </c>
      <c r="H2608" s="17">
        <v>173.5</v>
      </c>
      <c r="I2608" s="18" t="s">
        <v>25</v>
      </c>
      <c r="J2608" s="19">
        <v>12</v>
      </c>
      <c r="K2608" s="11"/>
      <c r="L2608" s="11">
        <f>D2608*K2608</f>
        <v>0</v>
      </c>
      <c r="M2608" s="11">
        <f>IF(49999&lt;$L$9,IF($L$9&lt;100000,F2608*K2608,0),0)</f>
        <v>0</v>
      </c>
      <c r="N2608" s="11">
        <f>IF($L$9&gt;100000,H2608*K2608,0)</f>
        <v>0</v>
      </c>
    </row>
    <row r="2609" spans="2:14" s="1" customFormat="1" ht="21.95" customHeight="1" outlineLevel="2" x14ac:dyDescent="0.2">
      <c r="B2609" s="35" t="s">
        <v>5161</v>
      </c>
      <c r="C2609" s="16" t="s">
        <v>5162</v>
      </c>
      <c r="D2609" s="17">
        <v>233</v>
      </c>
      <c r="E2609" s="18" t="s">
        <v>25</v>
      </c>
      <c r="F2609" s="17">
        <v>210</v>
      </c>
      <c r="G2609" s="18" t="s">
        <v>25</v>
      </c>
      <c r="H2609" s="17">
        <v>198</v>
      </c>
      <c r="I2609" s="18" t="s">
        <v>25</v>
      </c>
      <c r="J2609" s="19">
        <v>6</v>
      </c>
      <c r="K2609" s="11"/>
      <c r="L2609" s="11">
        <f>D2609*K2609</f>
        <v>0</v>
      </c>
      <c r="M2609" s="11">
        <f>IF(49999&lt;$L$9,IF($L$9&lt;100000,F2609*K2609,0),0)</f>
        <v>0</v>
      </c>
      <c r="N2609" s="11">
        <f>IF($L$9&gt;100000,H2609*K2609,0)</f>
        <v>0</v>
      </c>
    </row>
    <row r="2610" spans="2:14" s="1" customFormat="1" ht="21.95" customHeight="1" outlineLevel="2" x14ac:dyDescent="0.2">
      <c r="B2610" s="35" t="s">
        <v>5163</v>
      </c>
      <c r="C2610" s="16" t="s">
        <v>5164</v>
      </c>
      <c r="D2610" s="17">
        <v>342</v>
      </c>
      <c r="E2610" s="18" t="s">
        <v>25</v>
      </c>
      <c r="F2610" s="17">
        <v>342</v>
      </c>
      <c r="G2610" s="18" t="s">
        <v>25</v>
      </c>
      <c r="H2610" s="17">
        <v>342</v>
      </c>
      <c r="I2610" s="18" t="s">
        <v>25</v>
      </c>
      <c r="J2610" s="19">
        <v>1</v>
      </c>
      <c r="K2610" s="11"/>
      <c r="L2610" s="11">
        <f>D2610*K2610</f>
        <v>0</v>
      </c>
      <c r="M2610" s="11">
        <f>IF(49999&lt;$L$9,IF($L$9&lt;100000,F2610*K2610,0),0)</f>
        <v>0</v>
      </c>
      <c r="N2610" s="11">
        <f>IF($L$9&gt;100000,H2610*K2610,0)</f>
        <v>0</v>
      </c>
    </row>
    <row r="2611" spans="2:14" s="1" customFormat="1" ht="21.95" customHeight="1" outlineLevel="2" x14ac:dyDescent="0.2">
      <c r="B2611" s="35" t="s">
        <v>5165</v>
      </c>
      <c r="C2611" s="16" t="s">
        <v>5166</v>
      </c>
      <c r="D2611" s="17">
        <v>146</v>
      </c>
      <c r="E2611" s="18" t="s">
        <v>25</v>
      </c>
      <c r="F2611" s="17">
        <v>146</v>
      </c>
      <c r="G2611" s="18" t="s">
        <v>25</v>
      </c>
      <c r="H2611" s="17">
        <v>146</v>
      </c>
      <c r="I2611" s="18" t="s">
        <v>25</v>
      </c>
      <c r="J2611" s="19">
        <v>9</v>
      </c>
      <c r="K2611" s="11"/>
      <c r="L2611" s="11">
        <f>D2611*K2611</f>
        <v>0</v>
      </c>
      <c r="M2611" s="11">
        <f>IF(49999&lt;$L$9,IF($L$9&lt;100000,F2611*K2611,0),0)</f>
        <v>0</v>
      </c>
      <c r="N2611" s="11">
        <f>IF($L$9&gt;100000,H2611*K2611,0)</f>
        <v>0</v>
      </c>
    </row>
    <row r="2612" spans="2:14" s="1" customFormat="1" ht="21.95" customHeight="1" outlineLevel="2" x14ac:dyDescent="0.2">
      <c r="B2612" s="35" t="s">
        <v>5167</v>
      </c>
      <c r="C2612" s="16" t="s">
        <v>5168</v>
      </c>
      <c r="D2612" s="17">
        <v>94</v>
      </c>
      <c r="E2612" s="18" t="s">
        <v>25</v>
      </c>
      <c r="F2612" s="17">
        <v>89</v>
      </c>
      <c r="G2612" s="18" t="s">
        <v>25</v>
      </c>
      <c r="H2612" s="17">
        <v>85.5</v>
      </c>
      <c r="I2612" s="18" t="s">
        <v>25</v>
      </c>
      <c r="J2612" s="19">
        <v>14</v>
      </c>
      <c r="K2612" s="11"/>
      <c r="L2612" s="11">
        <f>D2612*K2612</f>
        <v>0</v>
      </c>
      <c r="M2612" s="11">
        <f>IF(49999&lt;$L$9,IF($L$9&lt;100000,F2612*K2612,0),0)</f>
        <v>0</v>
      </c>
      <c r="N2612" s="11">
        <f>IF($L$9&gt;100000,H2612*K2612,0)</f>
        <v>0</v>
      </c>
    </row>
    <row r="2613" spans="2:14" s="1" customFormat="1" ht="21.95" customHeight="1" outlineLevel="2" x14ac:dyDescent="0.2">
      <c r="B2613" s="35" t="s">
        <v>5169</v>
      </c>
      <c r="C2613" s="16" t="s">
        <v>5170</v>
      </c>
      <c r="D2613" s="17">
        <v>93</v>
      </c>
      <c r="E2613" s="18" t="s">
        <v>25</v>
      </c>
      <c r="F2613" s="17">
        <v>88</v>
      </c>
      <c r="G2613" s="18" t="s">
        <v>25</v>
      </c>
      <c r="H2613" s="17">
        <v>84.5</v>
      </c>
      <c r="I2613" s="18" t="s">
        <v>25</v>
      </c>
      <c r="J2613" s="19">
        <v>8</v>
      </c>
      <c r="K2613" s="11"/>
      <c r="L2613" s="11">
        <f>D2613*K2613</f>
        <v>0</v>
      </c>
      <c r="M2613" s="11">
        <f>IF(49999&lt;$L$9,IF($L$9&lt;100000,F2613*K2613,0),0)</f>
        <v>0</v>
      </c>
      <c r="N2613" s="11">
        <f>IF($L$9&gt;100000,H2613*K2613,0)</f>
        <v>0</v>
      </c>
    </row>
    <row r="2614" spans="2:14" s="1" customFormat="1" ht="21.95" customHeight="1" outlineLevel="2" x14ac:dyDescent="0.2">
      <c r="B2614" s="35" t="s">
        <v>5171</v>
      </c>
      <c r="C2614" s="16" t="s">
        <v>5172</v>
      </c>
      <c r="D2614" s="17">
        <v>3</v>
      </c>
      <c r="E2614" s="18" t="s">
        <v>25</v>
      </c>
      <c r="F2614" s="17">
        <v>2</v>
      </c>
      <c r="G2614" s="18" t="s">
        <v>25</v>
      </c>
      <c r="H2614" s="17">
        <v>2.5</v>
      </c>
      <c r="I2614" s="18" t="s">
        <v>25</v>
      </c>
      <c r="J2614" s="19">
        <v>1</v>
      </c>
      <c r="K2614" s="11"/>
      <c r="L2614" s="11">
        <f>D2614*K2614</f>
        <v>0</v>
      </c>
      <c r="M2614" s="11">
        <f>IF(49999&lt;$L$9,IF($L$9&lt;100000,F2614*K2614,0),0)</f>
        <v>0</v>
      </c>
      <c r="N2614" s="11">
        <f>IF($L$9&gt;100000,H2614*K2614,0)</f>
        <v>0</v>
      </c>
    </row>
    <row r="2615" spans="2:14" s="1" customFormat="1" ht="21.95" customHeight="1" outlineLevel="2" x14ac:dyDescent="0.2">
      <c r="B2615" s="35" t="s">
        <v>5173</v>
      </c>
      <c r="C2615" s="16" t="s">
        <v>5174</v>
      </c>
      <c r="D2615" s="17">
        <v>122</v>
      </c>
      <c r="E2615" s="18" t="s">
        <v>25</v>
      </c>
      <c r="F2615" s="17">
        <v>122</v>
      </c>
      <c r="G2615" s="18" t="s">
        <v>25</v>
      </c>
      <c r="H2615" s="17">
        <v>121.5</v>
      </c>
      <c r="I2615" s="18" t="s">
        <v>25</v>
      </c>
      <c r="J2615" s="19">
        <v>5</v>
      </c>
      <c r="K2615" s="11"/>
      <c r="L2615" s="11">
        <f>D2615*K2615</f>
        <v>0</v>
      </c>
      <c r="M2615" s="11">
        <f>IF(49999&lt;$L$9,IF($L$9&lt;100000,F2615*K2615,0),0)</f>
        <v>0</v>
      </c>
      <c r="N2615" s="11">
        <f>IF($L$9&gt;100000,H2615*K2615,0)</f>
        <v>0</v>
      </c>
    </row>
    <row r="2616" spans="2:14" s="1" customFormat="1" ht="21.95" customHeight="1" outlineLevel="2" x14ac:dyDescent="0.2">
      <c r="B2616" s="35" t="s">
        <v>5175</v>
      </c>
      <c r="C2616" s="16" t="s">
        <v>5176</v>
      </c>
      <c r="D2616" s="17">
        <v>105</v>
      </c>
      <c r="E2616" s="18" t="s">
        <v>25</v>
      </c>
      <c r="F2616" s="17">
        <v>103</v>
      </c>
      <c r="G2616" s="18" t="s">
        <v>25</v>
      </c>
      <c r="H2616" s="17">
        <v>99</v>
      </c>
      <c r="I2616" s="18" t="s">
        <v>25</v>
      </c>
      <c r="J2616" s="19">
        <v>19</v>
      </c>
      <c r="K2616" s="11"/>
      <c r="L2616" s="11">
        <f>D2616*K2616</f>
        <v>0</v>
      </c>
      <c r="M2616" s="11">
        <f>IF(49999&lt;$L$9,IF($L$9&lt;100000,F2616*K2616,0),0)</f>
        <v>0</v>
      </c>
      <c r="N2616" s="11">
        <f>IF($L$9&gt;100000,H2616*K2616,0)</f>
        <v>0</v>
      </c>
    </row>
    <row r="2617" spans="2:14" s="1" customFormat="1" ht="21.95" customHeight="1" outlineLevel="2" x14ac:dyDescent="0.2">
      <c r="B2617" s="35" t="s">
        <v>5177</v>
      </c>
      <c r="C2617" s="16" t="s">
        <v>5178</v>
      </c>
      <c r="D2617" s="17">
        <v>115</v>
      </c>
      <c r="E2617" s="18" t="s">
        <v>25</v>
      </c>
      <c r="F2617" s="17">
        <v>109</v>
      </c>
      <c r="G2617" s="18" t="s">
        <v>25</v>
      </c>
      <c r="H2617" s="17">
        <v>104</v>
      </c>
      <c r="I2617" s="18" t="s">
        <v>25</v>
      </c>
      <c r="J2617" s="19">
        <v>29</v>
      </c>
      <c r="K2617" s="11"/>
      <c r="L2617" s="11">
        <f>D2617*K2617</f>
        <v>0</v>
      </c>
      <c r="M2617" s="11">
        <f>IF(49999&lt;$L$9,IF($L$9&lt;100000,F2617*K2617,0),0)</f>
        <v>0</v>
      </c>
      <c r="N2617" s="11">
        <f>IF($L$9&gt;100000,H2617*K2617,0)</f>
        <v>0</v>
      </c>
    </row>
    <row r="2618" spans="2:14" s="1" customFormat="1" ht="21.95" customHeight="1" outlineLevel="2" x14ac:dyDescent="0.2">
      <c r="B2618" s="35" t="s">
        <v>5179</v>
      </c>
      <c r="C2618" s="16" t="s">
        <v>5180</v>
      </c>
      <c r="D2618" s="17">
        <v>166</v>
      </c>
      <c r="E2618" s="18" t="s">
        <v>25</v>
      </c>
      <c r="F2618" s="17">
        <v>158</v>
      </c>
      <c r="G2618" s="18" t="s">
        <v>25</v>
      </c>
      <c r="H2618" s="17">
        <v>151</v>
      </c>
      <c r="I2618" s="18" t="s">
        <v>25</v>
      </c>
      <c r="J2618" s="19">
        <v>8</v>
      </c>
      <c r="K2618" s="11"/>
      <c r="L2618" s="11">
        <f>D2618*K2618</f>
        <v>0</v>
      </c>
      <c r="M2618" s="11">
        <f>IF(49999&lt;$L$9,IF($L$9&lt;100000,F2618*K2618,0),0)</f>
        <v>0</v>
      </c>
      <c r="N2618" s="11">
        <f>IF($L$9&gt;100000,H2618*K2618,0)</f>
        <v>0</v>
      </c>
    </row>
    <row r="2619" spans="2:14" s="1" customFormat="1" ht="21.95" customHeight="1" outlineLevel="2" x14ac:dyDescent="0.2">
      <c r="B2619" s="35" t="s">
        <v>5181</v>
      </c>
      <c r="C2619" s="16" t="s">
        <v>5182</v>
      </c>
      <c r="D2619" s="17">
        <v>237</v>
      </c>
      <c r="E2619" s="18" t="s">
        <v>25</v>
      </c>
      <c r="F2619" s="17">
        <v>152</v>
      </c>
      <c r="G2619" s="18" t="s">
        <v>25</v>
      </c>
      <c r="H2619" s="17">
        <v>142</v>
      </c>
      <c r="I2619" s="18" t="s">
        <v>25</v>
      </c>
      <c r="J2619" s="19">
        <v>1</v>
      </c>
      <c r="K2619" s="11"/>
      <c r="L2619" s="11">
        <f>D2619*K2619</f>
        <v>0</v>
      </c>
      <c r="M2619" s="11">
        <f>IF(49999&lt;$L$9,IF($L$9&lt;100000,F2619*K2619,0),0)</f>
        <v>0</v>
      </c>
      <c r="N2619" s="11">
        <f>IF($L$9&gt;100000,H2619*K2619,0)</f>
        <v>0</v>
      </c>
    </row>
    <row r="2620" spans="2:14" s="1" customFormat="1" ht="21.95" customHeight="1" outlineLevel="2" x14ac:dyDescent="0.2">
      <c r="B2620" s="35" t="s">
        <v>5183</v>
      </c>
      <c r="C2620" s="16" t="s">
        <v>5184</v>
      </c>
      <c r="D2620" s="17">
        <v>76</v>
      </c>
      <c r="E2620" s="18" t="s">
        <v>25</v>
      </c>
      <c r="F2620" s="17">
        <v>75</v>
      </c>
      <c r="G2620" s="18" t="s">
        <v>25</v>
      </c>
      <c r="H2620" s="17">
        <v>71</v>
      </c>
      <c r="I2620" s="18" t="s">
        <v>25</v>
      </c>
      <c r="J2620" s="19">
        <v>708</v>
      </c>
      <c r="K2620" s="11"/>
      <c r="L2620" s="11">
        <f>D2620*K2620</f>
        <v>0</v>
      </c>
      <c r="M2620" s="11">
        <f>IF(49999&lt;$L$9,IF($L$9&lt;100000,F2620*K2620,0),0)</f>
        <v>0</v>
      </c>
      <c r="N2620" s="11">
        <f>IF($L$9&gt;100000,H2620*K2620,0)</f>
        <v>0</v>
      </c>
    </row>
    <row r="2621" spans="2:14" s="1" customFormat="1" ht="21.95" customHeight="1" outlineLevel="2" x14ac:dyDescent="0.2">
      <c r="B2621" s="35" t="s">
        <v>5185</v>
      </c>
      <c r="C2621" s="16" t="s">
        <v>5186</v>
      </c>
      <c r="D2621" s="17">
        <v>90</v>
      </c>
      <c r="E2621" s="18" t="s">
        <v>25</v>
      </c>
      <c r="F2621" s="17">
        <v>86</v>
      </c>
      <c r="G2621" s="18" t="s">
        <v>25</v>
      </c>
      <c r="H2621" s="17">
        <v>80</v>
      </c>
      <c r="I2621" s="18" t="s">
        <v>25</v>
      </c>
      <c r="J2621" s="19">
        <v>670</v>
      </c>
      <c r="K2621" s="11"/>
      <c r="L2621" s="11">
        <f>D2621*K2621</f>
        <v>0</v>
      </c>
      <c r="M2621" s="11">
        <f>IF(49999&lt;$L$9,IF($L$9&lt;100000,F2621*K2621,0),0)</f>
        <v>0</v>
      </c>
      <c r="N2621" s="11">
        <f>IF($L$9&gt;100000,H2621*K2621,0)</f>
        <v>0</v>
      </c>
    </row>
    <row r="2622" spans="2:14" s="1" customFormat="1" ht="21.95" customHeight="1" outlineLevel="2" x14ac:dyDescent="0.2">
      <c r="B2622" s="35" t="s">
        <v>5187</v>
      </c>
      <c r="C2622" s="16" t="s">
        <v>5188</v>
      </c>
      <c r="D2622" s="17">
        <v>55</v>
      </c>
      <c r="E2622" s="18" t="s">
        <v>25</v>
      </c>
      <c r="F2622" s="17">
        <v>49</v>
      </c>
      <c r="G2622" s="18" t="s">
        <v>25</v>
      </c>
      <c r="H2622" s="17">
        <v>43</v>
      </c>
      <c r="I2622" s="18" t="s">
        <v>25</v>
      </c>
      <c r="J2622" s="19">
        <v>1</v>
      </c>
      <c r="K2622" s="11"/>
      <c r="L2622" s="11">
        <f>D2622*K2622</f>
        <v>0</v>
      </c>
      <c r="M2622" s="11">
        <f>IF(49999&lt;$L$9,IF($L$9&lt;100000,F2622*K2622,0),0)</f>
        <v>0</v>
      </c>
      <c r="N2622" s="11">
        <f>IF($L$9&gt;100000,H2622*K2622,0)</f>
        <v>0</v>
      </c>
    </row>
    <row r="2623" spans="2:14" s="1" customFormat="1" ht="21.95" customHeight="1" outlineLevel="2" x14ac:dyDescent="0.2">
      <c r="B2623" s="35" t="s">
        <v>5189</v>
      </c>
      <c r="C2623" s="16" t="s">
        <v>5190</v>
      </c>
      <c r="D2623" s="17">
        <v>75</v>
      </c>
      <c r="E2623" s="18" t="s">
        <v>25</v>
      </c>
      <c r="F2623" s="17">
        <v>72</v>
      </c>
      <c r="G2623" s="18" t="s">
        <v>25</v>
      </c>
      <c r="H2623" s="17">
        <v>69</v>
      </c>
      <c r="I2623" s="18" t="s">
        <v>25</v>
      </c>
      <c r="J2623" s="19">
        <v>729</v>
      </c>
      <c r="K2623" s="11"/>
      <c r="L2623" s="11">
        <f>D2623*K2623</f>
        <v>0</v>
      </c>
      <c r="M2623" s="11">
        <f>IF(49999&lt;$L$9,IF($L$9&lt;100000,F2623*K2623,0),0)</f>
        <v>0</v>
      </c>
      <c r="N2623" s="11">
        <f>IF($L$9&gt;100000,H2623*K2623,0)</f>
        <v>0</v>
      </c>
    </row>
    <row r="2624" spans="2:14" s="1" customFormat="1" ht="21.95" customHeight="1" outlineLevel="2" x14ac:dyDescent="0.2">
      <c r="B2624" s="35" t="s">
        <v>5191</v>
      </c>
      <c r="C2624" s="16" t="s">
        <v>5192</v>
      </c>
      <c r="D2624" s="17">
        <v>88</v>
      </c>
      <c r="E2624" s="18" t="s">
        <v>25</v>
      </c>
      <c r="F2624" s="17">
        <v>86</v>
      </c>
      <c r="G2624" s="18" t="s">
        <v>25</v>
      </c>
      <c r="H2624" s="17">
        <v>82</v>
      </c>
      <c r="I2624" s="18" t="s">
        <v>25</v>
      </c>
      <c r="J2624" s="19">
        <v>74</v>
      </c>
      <c r="K2624" s="11"/>
      <c r="L2624" s="11">
        <f>D2624*K2624</f>
        <v>0</v>
      </c>
      <c r="M2624" s="11">
        <f>IF(49999&lt;$L$9,IF($L$9&lt;100000,F2624*K2624,0),0)</f>
        <v>0</v>
      </c>
      <c r="N2624" s="11">
        <f>IF($L$9&gt;100000,H2624*K2624,0)</f>
        <v>0</v>
      </c>
    </row>
    <row r="2625" spans="2:14" s="1" customFormat="1" ht="21.95" customHeight="1" outlineLevel="2" x14ac:dyDescent="0.2">
      <c r="B2625" s="35" t="s">
        <v>5193</v>
      </c>
      <c r="C2625" s="16" t="s">
        <v>5194</v>
      </c>
      <c r="D2625" s="17">
        <v>166</v>
      </c>
      <c r="E2625" s="18" t="s">
        <v>25</v>
      </c>
      <c r="F2625" s="17">
        <v>157</v>
      </c>
      <c r="G2625" s="18" t="s">
        <v>25</v>
      </c>
      <c r="H2625" s="17">
        <v>151</v>
      </c>
      <c r="I2625" s="18" t="s">
        <v>25</v>
      </c>
      <c r="J2625" s="19">
        <v>8</v>
      </c>
      <c r="K2625" s="11"/>
      <c r="L2625" s="11">
        <f>D2625*K2625</f>
        <v>0</v>
      </c>
      <c r="M2625" s="11">
        <f>IF(49999&lt;$L$9,IF($L$9&lt;100000,F2625*K2625,0),0)</f>
        <v>0</v>
      </c>
      <c r="N2625" s="11">
        <f>IF($L$9&gt;100000,H2625*K2625,0)</f>
        <v>0</v>
      </c>
    </row>
    <row r="2626" spans="2:14" s="1" customFormat="1" ht="21.95" customHeight="1" outlineLevel="2" x14ac:dyDescent="0.2">
      <c r="B2626" s="35" t="s">
        <v>5195</v>
      </c>
      <c r="C2626" s="16" t="s">
        <v>5196</v>
      </c>
      <c r="D2626" s="17">
        <v>290</v>
      </c>
      <c r="E2626" s="18" t="s">
        <v>25</v>
      </c>
      <c r="F2626" s="17">
        <v>219</v>
      </c>
      <c r="G2626" s="18" t="s">
        <v>25</v>
      </c>
      <c r="H2626" s="17">
        <v>204.5</v>
      </c>
      <c r="I2626" s="18" t="s">
        <v>25</v>
      </c>
      <c r="J2626" s="19">
        <v>5</v>
      </c>
      <c r="K2626" s="11"/>
      <c r="L2626" s="11">
        <f>D2626*K2626</f>
        <v>0</v>
      </c>
      <c r="M2626" s="11">
        <f>IF(49999&lt;$L$9,IF($L$9&lt;100000,F2626*K2626,0),0)</f>
        <v>0</v>
      </c>
      <c r="N2626" s="11">
        <f>IF($L$9&gt;100000,H2626*K2626,0)</f>
        <v>0</v>
      </c>
    </row>
    <row r="2627" spans="2:14" s="1" customFormat="1" ht="21.95" customHeight="1" outlineLevel="2" x14ac:dyDescent="0.2">
      <c r="B2627" s="35" t="s">
        <v>5197</v>
      </c>
      <c r="C2627" s="16" t="s">
        <v>5198</v>
      </c>
      <c r="D2627" s="17">
        <v>158</v>
      </c>
      <c r="E2627" s="18" t="s">
        <v>25</v>
      </c>
      <c r="F2627" s="17">
        <v>119</v>
      </c>
      <c r="G2627" s="18" t="s">
        <v>25</v>
      </c>
      <c r="H2627" s="17">
        <v>111.5</v>
      </c>
      <c r="I2627" s="18" t="s">
        <v>25</v>
      </c>
      <c r="J2627" s="19">
        <v>1</v>
      </c>
      <c r="K2627" s="11"/>
      <c r="L2627" s="11">
        <f>D2627*K2627</f>
        <v>0</v>
      </c>
      <c r="M2627" s="11">
        <f>IF(49999&lt;$L$9,IF($L$9&lt;100000,F2627*K2627,0),0)</f>
        <v>0</v>
      </c>
      <c r="N2627" s="11">
        <f>IF($L$9&gt;100000,H2627*K2627,0)</f>
        <v>0</v>
      </c>
    </row>
    <row r="2628" spans="2:14" s="1" customFormat="1" ht="21.95" customHeight="1" outlineLevel="2" x14ac:dyDescent="0.2">
      <c r="B2628" s="35" t="s">
        <v>5199</v>
      </c>
      <c r="C2628" s="16" t="s">
        <v>5200</v>
      </c>
      <c r="D2628" s="17">
        <v>98</v>
      </c>
      <c r="E2628" s="18" t="s">
        <v>25</v>
      </c>
      <c r="F2628" s="17">
        <v>97</v>
      </c>
      <c r="G2628" s="18" t="s">
        <v>25</v>
      </c>
      <c r="H2628" s="17">
        <v>92</v>
      </c>
      <c r="I2628" s="18" t="s">
        <v>25</v>
      </c>
      <c r="J2628" s="19">
        <v>27</v>
      </c>
      <c r="K2628" s="11"/>
      <c r="L2628" s="11">
        <f>D2628*K2628</f>
        <v>0</v>
      </c>
      <c r="M2628" s="11">
        <f>IF(49999&lt;$L$9,IF($L$9&lt;100000,F2628*K2628,0),0)</f>
        <v>0</v>
      </c>
      <c r="N2628" s="11">
        <f>IF($L$9&gt;100000,H2628*K2628,0)</f>
        <v>0</v>
      </c>
    </row>
    <row r="2629" spans="2:14" s="1" customFormat="1" ht="21.95" customHeight="1" outlineLevel="2" x14ac:dyDescent="0.2">
      <c r="B2629" s="35" t="s">
        <v>5201</v>
      </c>
      <c r="C2629" s="16" t="s">
        <v>5202</v>
      </c>
      <c r="D2629" s="17">
        <v>139</v>
      </c>
      <c r="E2629" s="18" t="s">
        <v>25</v>
      </c>
      <c r="F2629" s="17">
        <v>137</v>
      </c>
      <c r="G2629" s="18" t="s">
        <v>25</v>
      </c>
      <c r="H2629" s="17">
        <v>130</v>
      </c>
      <c r="I2629" s="18" t="s">
        <v>25</v>
      </c>
      <c r="J2629" s="19">
        <v>13</v>
      </c>
      <c r="K2629" s="11"/>
      <c r="L2629" s="11">
        <f>D2629*K2629</f>
        <v>0</v>
      </c>
      <c r="M2629" s="11">
        <f>IF(49999&lt;$L$9,IF($L$9&lt;100000,F2629*K2629,0),0)</f>
        <v>0</v>
      </c>
      <c r="N2629" s="11">
        <f>IF($L$9&gt;100000,H2629*K2629,0)</f>
        <v>0</v>
      </c>
    </row>
    <row r="2630" spans="2:14" s="1" customFormat="1" ht="21.95" customHeight="1" outlineLevel="2" x14ac:dyDescent="0.2">
      <c r="B2630" s="35" t="s">
        <v>5203</v>
      </c>
      <c r="C2630" s="16" t="s">
        <v>5204</v>
      </c>
      <c r="D2630" s="17">
        <v>298</v>
      </c>
      <c r="E2630" s="18" t="s">
        <v>25</v>
      </c>
      <c r="F2630" s="17">
        <v>290</v>
      </c>
      <c r="G2630" s="18" t="s">
        <v>25</v>
      </c>
      <c r="H2630" s="17">
        <v>276</v>
      </c>
      <c r="I2630" s="18" t="s">
        <v>25</v>
      </c>
      <c r="J2630" s="19">
        <v>322</v>
      </c>
      <c r="K2630" s="11"/>
      <c r="L2630" s="11">
        <f>D2630*K2630</f>
        <v>0</v>
      </c>
      <c r="M2630" s="11">
        <f>IF(49999&lt;$L$9,IF($L$9&lt;100000,F2630*K2630,0),0)</f>
        <v>0</v>
      </c>
      <c r="N2630" s="11">
        <f>IF($L$9&gt;100000,H2630*K2630,0)</f>
        <v>0</v>
      </c>
    </row>
    <row r="2631" spans="2:14" s="1" customFormat="1" ht="21.95" customHeight="1" outlineLevel="2" x14ac:dyDescent="0.2">
      <c r="B2631" s="35" t="s">
        <v>5205</v>
      </c>
      <c r="C2631" s="16" t="s">
        <v>5206</v>
      </c>
      <c r="D2631" s="17">
        <v>105</v>
      </c>
      <c r="E2631" s="18" t="s">
        <v>25</v>
      </c>
      <c r="F2631" s="17">
        <v>103</v>
      </c>
      <c r="G2631" s="18" t="s">
        <v>25</v>
      </c>
      <c r="H2631" s="17">
        <v>99</v>
      </c>
      <c r="I2631" s="18" t="s">
        <v>25</v>
      </c>
      <c r="J2631" s="19">
        <v>14</v>
      </c>
      <c r="K2631" s="11"/>
      <c r="L2631" s="11">
        <f>D2631*K2631</f>
        <v>0</v>
      </c>
      <c r="M2631" s="11">
        <f>IF(49999&lt;$L$9,IF($L$9&lt;100000,F2631*K2631,0),0)</f>
        <v>0</v>
      </c>
      <c r="N2631" s="11">
        <f>IF($L$9&gt;100000,H2631*K2631,0)</f>
        <v>0</v>
      </c>
    </row>
    <row r="2632" spans="2:14" s="1" customFormat="1" ht="21.95" customHeight="1" outlineLevel="2" x14ac:dyDescent="0.2">
      <c r="B2632" s="35" t="s">
        <v>5207</v>
      </c>
      <c r="C2632" s="16" t="s">
        <v>5208</v>
      </c>
      <c r="D2632" s="17">
        <v>87</v>
      </c>
      <c r="E2632" s="18" t="s">
        <v>25</v>
      </c>
      <c r="F2632" s="17">
        <v>86</v>
      </c>
      <c r="G2632" s="18" t="s">
        <v>25</v>
      </c>
      <c r="H2632" s="17">
        <v>81.5</v>
      </c>
      <c r="I2632" s="18" t="s">
        <v>25</v>
      </c>
      <c r="J2632" s="19">
        <v>65</v>
      </c>
      <c r="K2632" s="11"/>
      <c r="L2632" s="11">
        <f>D2632*K2632</f>
        <v>0</v>
      </c>
      <c r="M2632" s="11">
        <f>IF(49999&lt;$L$9,IF($L$9&lt;100000,F2632*K2632,0),0)</f>
        <v>0</v>
      </c>
      <c r="N2632" s="11">
        <f>IF($L$9&gt;100000,H2632*K2632,0)</f>
        <v>0</v>
      </c>
    </row>
    <row r="2633" spans="2:14" s="1" customFormat="1" ht="21.95" customHeight="1" outlineLevel="2" x14ac:dyDescent="0.2">
      <c r="B2633" s="35" t="s">
        <v>5209</v>
      </c>
      <c r="C2633" s="16" t="s">
        <v>5210</v>
      </c>
      <c r="D2633" s="17">
        <v>232</v>
      </c>
      <c r="E2633" s="18" t="s">
        <v>25</v>
      </c>
      <c r="F2633" s="17">
        <v>225</v>
      </c>
      <c r="G2633" s="18" t="s">
        <v>25</v>
      </c>
      <c r="H2633" s="17">
        <v>214.5</v>
      </c>
      <c r="I2633" s="18" t="s">
        <v>25</v>
      </c>
      <c r="J2633" s="19">
        <v>18</v>
      </c>
      <c r="K2633" s="11"/>
      <c r="L2633" s="11">
        <f>D2633*K2633</f>
        <v>0</v>
      </c>
      <c r="M2633" s="11">
        <f>IF(49999&lt;$L$9,IF($L$9&lt;100000,F2633*K2633,0),0)</f>
        <v>0</v>
      </c>
      <c r="N2633" s="11">
        <f>IF($L$9&gt;100000,H2633*K2633,0)</f>
        <v>0</v>
      </c>
    </row>
    <row r="2634" spans="2:14" s="1" customFormat="1" ht="21.95" customHeight="1" outlineLevel="2" x14ac:dyDescent="0.2">
      <c r="B2634" s="35" t="s">
        <v>5211</v>
      </c>
      <c r="C2634" s="16" t="s">
        <v>5212</v>
      </c>
      <c r="D2634" s="17">
        <v>191</v>
      </c>
      <c r="E2634" s="18" t="s">
        <v>25</v>
      </c>
      <c r="F2634" s="17">
        <v>185</v>
      </c>
      <c r="G2634" s="18" t="s">
        <v>25</v>
      </c>
      <c r="H2634" s="17">
        <v>176.5</v>
      </c>
      <c r="I2634" s="18" t="s">
        <v>25</v>
      </c>
      <c r="J2634" s="19">
        <v>231</v>
      </c>
      <c r="K2634" s="11"/>
      <c r="L2634" s="11">
        <f>D2634*K2634</f>
        <v>0</v>
      </c>
      <c r="M2634" s="11">
        <f>IF(49999&lt;$L$9,IF($L$9&lt;100000,F2634*K2634,0),0)</f>
        <v>0</v>
      </c>
      <c r="N2634" s="11">
        <f>IF($L$9&gt;100000,H2634*K2634,0)</f>
        <v>0</v>
      </c>
    </row>
    <row r="2635" spans="2:14" s="1" customFormat="1" ht="21.95" customHeight="1" outlineLevel="2" x14ac:dyDescent="0.2">
      <c r="B2635" s="35" t="s">
        <v>5213</v>
      </c>
      <c r="C2635" s="16" t="s">
        <v>5214</v>
      </c>
      <c r="D2635" s="17">
        <v>191</v>
      </c>
      <c r="E2635" s="18" t="s">
        <v>25</v>
      </c>
      <c r="F2635" s="17">
        <v>185</v>
      </c>
      <c r="G2635" s="18" t="s">
        <v>25</v>
      </c>
      <c r="H2635" s="17">
        <v>176.5</v>
      </c>
      <c r="I2635" s="18" t="s">
        <v>25</v>
      </c>
      <c r="J2635" s="19">
        <v>6</v>
      </c>
      <c r="K2635" s="11"/>
      <c r="L2635" s="11">
        <f>D2635*K2635</f>
        <v>0</v>
      </c>
      <c r="M2635" s="11">
        <f>IF(49999&lt;$L$9,IF($L$9&lt;100000,F2635*K2635,0),0)</f>
        <v>0</v>
      </c>
      <c r="N2635" s="11">
        <f>IF($L$9&gt;100000,H2635*K2635,0)</f>
        <v>0</v>
      </c>
    </row>
    <row r="2636" spans="2:14" s="1" customFormat="1" ht="21.95" customHeight="1" outlineLevel="2" x14ac:dyDescent="0.2">
      <c r="B2636" s="35" t="s">
        <v>5215</v>
      </c>
      <c r="C2636" s="16" t="s">
        <v>5216</v>
      </c>
      <c r="D2636" s="17">
        <v>124</v>
      </c>
      <c r="E2636" s="18" t="s">
        <v>25</v>
      </c>
      <c r="F2636" s="17">
        <v>120</v>
      </c>
      <c r="G2636" s="18" t="s">
        <v>25</v>
      </c>
      <c r="H2636" s="17">
        <v>111</v>
      </c>
      <c r="I2636" s="18" t="s">
        <v>25</v>
      </c>
      <c r="J2636" s="19">
        <v>122</v>
      </c>
      <c r="K2636" s="11"/>
      <c r="L2636" s="11">
        <f>D2636*K2636</f>
        <v>0</v>
      </c>
      <c r="M2636" s="11">
        <f>IF(49999&lt;$L$9,IF($L$9&lt;100000,F2636*K2636,0),0)</f>
        <v>0</v>
      </c>
      <c r="N2636" s="11">
        <f>IF($L$9&gt;100000,H2636*K2636,0)</f>
        <v>0</v>
      </c>
    </row>
    <row r="2637" spans="2:14" s="1" customFormat="1" ht="21.95" customHeight="1" outlineLevel="2" x14ac:dyDescent="0.2">
      <c r="B2637" s="35" t="s">
        <v>5217</v>
      </c>
      <c r="C2637" s="16" t="s">
        <v>5218</v>
      </c>
      <c r="D2637" s="17">
        <v>53</v>
      </c>
      <c r="E2637" s="18" t="s">
        <v>25</v>
      </c>
      <c r="F2637" s="17">
        <v>51</v>
      </c>
      <c r="G2637" s="18" t="s">
        <v>25</v>
      </c>
      <c r="H2637" s="17">
        <v>49</v>
      </c>
      <c r="I2637" s="18" t="s">
        <v>25</v>
      </c>
      <c r="J2637" s="19">
        <v>660</v>
      </c>
      <c r="K2637" s="11"/>
      <c r="L2637" s="11">
        <f>D2637*K2637</f>
        <v>0</v>
      </c>
      <c r="M2637" s="11">
        <f>IF(49999&lt;$L$9,IF($L$9&lt;100000,F2637*K2637,0),0)</f>
        <v>0</v>
      </c>
      <c r="N2637" s="11">
        <f>IF($L$9&gt;100000,H2637*K2637,0)</f>
        <v>0</v>
      </c>
    </row>
    <row r="2638" spans="2:14" s="1" customFormat="1" ht="21.95" customHeight="1" outlineLevel="2" x14ac:dyDescent="0.2">
      <c r="B2638" s="35" t="s">
        <v>5219</v>
      </c>
      <c r="C2638" s="16" t="s">
        <v>5220</v>
      </c>
      <c r="D2638" s="17">
        <v>53</v>
      </c>
      <c r="E2638" s="18" t="s">
        <v>25</v>
      </c>
      <c r="F2638" s="17">
        <v>51</v>
      </c>
      <c r="G2638" s="18" t="s">
        <v>25</v>
      </c>
      <c r="H2638" s="17">
        <v>49</v>
      </c>
      <c r="I2638" s="18" t="s">
        <v>25</v>
      </c>
      <c r="J2638" s="19">
        <v>324</v>
      </c>
      <c r="K2638" s="11"/>
      <c r="L2638" s="11">
        <f>D2638*K2638</f>
        <v>0</v>
      </c>
      <c r="M2638" s="11">
        <f>IF(49999&lt;$L$9,IF($L$9&lt;100000,F2638*K2638,0),0)</f>
        <v>0</v>
      </c>
      <c r="N2638" s="11">
        <f>IF($L$9&gt;100000,H2638*K2638,0)</f>
        <v>0</v>
      </c>
    </row>
    <row r="2639" spans="2:14" s="1" customFormat="1" ht="21.95" customHeight="1" outlineLevel="2" x14ac:dyDescent="0.2">
      <c r="B2639" s="35" t="s">
        <v>5221</v>
      </c>
      <c r="C2639" s="16" t="s">
        <v>5222</v>
      </c>
      <c r="D2639" s="17">
        <v>287</v>
      </c>
      <c r="E2639" s="18" t="s">
        <v>25</v>
      </c>
      <c r="F2639" s="17">
        <v>279</v>
      </c>
      <c r="G2639" s="18" t="s">
        <v>25</v>
      </c>
      <c r="H2639" s="17">
        <v>266</v>
      </c>
      <c r="I2639" s="18" t="s">
        <v>25</v>
      </c>
      <c r="J2639" s="19">
        <v>81</v>
      </c>
      <c r="K2639" s="11"/>
      <c r="L2639" s="11">
        <f>D2639*K2639</f>
        <v>0</v>
      </c>
      <c r="M2639" s="11">
        <f>IF(49999&lt;$L$9,IF($L$9&lt;100000,F2639*K2639,0),0)</f>
        <v>0</v>
      </c>
      <c r="N2639" s="11">
        <f>IF($L$9&gt;100000,H2639*K2639,0)</f>
        <v>0</v>
      </c>
    </row>
    <row r="2640" spans="2:14" s="1" customFormat="1" ht="21.95" customHeight="1" outlineLevel="2" x14ac:dyDescent="0.2">
      <c r="B2640" s="35" t="s">
        <v>5223</v>
      </c>
      <c r="C2640" s="16" t="s">
        <v>5224</v>
      </c>
      <c r="D2640" s="17">
        <v>189</v>
      </c>
      <c r="E2640" s="18" t="s">
        <v>25</v>
      </c>
      <c r="F2640" s="17">
        <v>184</v>
      </c>
      <c r="G2640" s="18" t="s">
        <v>25</v>
      </c>
      <c r="H2640" s="17">
        <v>175</v>
      </c>
      <c r="I2640" s="18" t="s">
        <v>25</v>
      </c>
      <c r="J2640" s="19">
        <v>292</v>
      </c>
      <c r="K2640" s="11"/>
      <c r="L2640" s="11">
        <f>D2640*K2640</f>
        <v>0</v>
      </c>
      <c r="M2640" s="11">
        <f>IF(49999&lt;$L$9,IF($L$9&lt;100000,F2640*K2640,0),0)</f>
        <v>0</v>
      </c>
      <c r="N2640" s="11">
        <f>IF($L$9&gt;100000,H2640*K2640,0)</f>
        <v>0</v>
      </c>
    </row>
    <row r="2641" spans="2:14" s="1" customFormat="1" ht="21.95" customHeight="1" outlineLevel="2" x14ac:dyDescent="0.2">
      <c r="B2641" s="35" t="s">
        <v>5225</v>
      </c>
      <c r="C2641" s="16" t="s">
        <v>5226</v>
      </c>
      <c r="D2641" s="17">
        <v>82</v>
      </c>
      <c r="E2641" s="18" t="s">
        <v>25</v>
      </c>
      <c r="F2641" s="17">
        <v>80</v>
      </c>
      <c r="G2641" s="18" t="s">
        <v>25</v>
      </c>
      <c r="H2641" s="17">
        <v>77</v>
      </c>
      <c r="I2641" s="18" t="s">
        <v>25</v>
      </c>
      <c r="J2641" s="19">
        <v>7</v>
      </c>
      <c r="K2641" s="11"/>
      <c r="L2641" s="11">
        <f>D2641*K2641</f>
        <v>0</v>
      </c>
      <c r="M2641" s="11">
        <f>IF(49999&lt;$L$9,IF($L$9&lt;100000,F2641*K2641,0),0)</f>
        <v>0</v>
      </c>
      <c r="N2641" s="11">
        <f>IF($L$9&gt;100000,H2641*K2641,0)</f>
        <v>0</v>
      </c>
    </row>
    <row r="2642" spans="2:14" s="1" customFormat="1" ht="21.95" customHeight="1" outlineLevel="2" x14ac:dyDescent="0.2">
      <c r="B2642" s="35" t="s">
        <v>5227</v>
      </c>
      <c r="C2642" s="16" t="s">
        <v>5228</v>
      </c>
      <c r="D2642" s="17">
        <v>75</v>
      </c>
      <c r="E2642" s="18" t="s">
        <v>25</v>
      </c>
      <c r="F2642" s="17">
        <v>72</v>
      </c>
      <c r="G2642" s="18" t="s">
        <v>25</v>
      </c>
      <c r="H2642" s="17">
        <v>69</v>
      </c>
      <c r="I2642" s="18" t="s">
        <v>25</v>
      </c>
      <c r="J2642" s="19">
        <v>654</v>
      </c>
      <c r="K2642" s="11"/>
      <c r="L2642" s="11">
        <f>D2642*K2642</f>
        <v>0</v>
      </c>
      <c r="M2642" s="11">
        <f>IF(49999&lt;$L$9,IF($L$9&lt;100000,F2642*K2642,0),0)</f>
        <v>0</v>
      </c>
      <c r="N2642" s="11">
        <f>IF($L$9&gt;100000,H2642*K2642,0)</f>
        <v>0</v>
      </c>
    </row>
    <row r="2643" spans="2:14" s="1" customFormat="1" ht="21.95" customHeight="1" outlineLevel="2" x14ac:dyDescent="0.2">
      <c r="B2643" s="35" t="s">
        <v>5229</v>
      </c>
      <c r="C2643" s="16" t="s">
        <v>5230</v>
      </c>
      <c r="D2643" s="17">
        <v>150</v>
      </c>
      <c r="E2643" s="18" t="s">
        <v>25</v>
      </c>
      <c r="F2643" s="17">
        <v>146</v>
      </c>
      <c r="G2643" s="18" t="s">
        <v>25</v>
      </c>
      <c r="H2643" s="17">
        <v>139</v>
      </c>
      <c r="I2643" s="18" t="s">
        <v>25</v>
      </c>
      <c r="J2643" s="19">
        <v>30</v>
      </c>
      <c r="K2643" s="11"/>
      <c r="L2643" s="11">
        <f>D2643*K2643</f>
        <v>0</v>
      </c>
      <c r="M2643" s="11">
        <f>IF(49999&lt;$L$9,IF($L$9&lt;100000,F2643*K2643,0),0)</f>
        <v>0</v>
      </c>
      <c r="N2643" s="11">
        <f>IF($L$9&gt;100000,H2643*K2643,0)</f>
        <v>0</v>
      </c>
    </row>
    <row r="2644" spans="2:14" s="1" customFormat="1" ht="21.95" customHeight="1" outlineLevel="2" x14ac:dyDescent="0.2">
      <c r="B2644" s="35" t="s">
        <v>5231</v>
      </c>
      <c r="C2644" s="16" t="s">
        <v>5232</v>
      </c>
      <c r="D2644" s="17">
        <v>54</v>
      </c>
      <c r="E2644" s="18" t="s">
        <v>25</v>
      </c>
      <c r="F2644" s="17">
        <v>53</v>
      </c>
      <c r="G2644" s="18" t="s">
        <v>25</v>
      </c>
      <c r="H2644" s="17">
        <v>50.5</v>
      </c>
      <c r="I2644" s="18" t="s">
        <v>25</v>
      </c>
      <c r="J2644" s="19">
        <v>361</v>
      </c>
      <c r="K2644" s="11"/>
      <c r="L2644" s="11">
        <f>D2644*K2644</f>
        <v>0</v>
      </c>
      <c r="M2644" s="11">
        <f>IF(49999&lt;$L$9,IF($L$9&lt;100000,F2644*K2644,0),0)</f>
        <v>0</v>
      </c>
      <c r="N2644" s="11">
        <f>IF($L$9&gt;100000,H2644*K2644,0)</f>
        <v>0</v>
      </c>
    </row>
    <row r="2645" spans="2:14" s="1" customFormat="1" ht="9.9499999999999993" customHeight="1" outlineLevel="1" x14ac:dyDescent="0.2">
      <c r="B2645" s="12" t="s">
        <v>5233</v>
      </c>
      <c r="C2645" s="13"/>
      <c r="D2645" s="14"/>
      <c r="E2645" s="14"/>
      <c r="F2645" s="14"/>
      <c r="G2645" s="14"/>
      <c r="H2645" s="14"/>
      <c r="I2645" s="14"/>
      <c r="J2645" s="15"/>
      <c r="K2645" s="15"/>
      <c r="L2645" s="15">
        <f>D2645*K2645</f>
        <v>0</v>
      </c>
      <c r="M2645" s="15">
        <f>IF(49999&lt;$L$9,IF($L$9&lt;100000,F2645*K2645,0),0)</f>
        <v>0</v>
      </c>
      <c r="N2645" s="15">
        <f>IF($L$9&gt;100000,H2645*K2645,0)</f>
        <v>0</v>
      </c>
    </row>
    <row r="2646" spans="2:14" s="1" customFormat="1" ht="11.1" customHeight="1" outlineLevel="2" x14ac:dyDescent="0.2">
      <c r="B2646" s="35" t="s">
        <v>5234</v>
      </c>
      <c r="C2646" s="16" t="s">
        <v>5235</v>
      </c>
      <c r="D2646" s="17">
        <v>828</v>
      </c>
      <c r="E2646" s="18" t="s">
        <v>25</v>
      </c>
      <c r="F2646" s="17">
        <v>795</v>
      </c>
      <c r="G2646" s="18" t="s">
        <v>25</v>
      </c>
      <c r="H2646" s="17">
        <v>762</v>
      </c>
      <c r="I2646" s="18" t="s">
        <v>25</v>
      </c>
      <c r="J2646" s="19">
        <v>1</v>
      </c>
      <c r="K2646" s="11"/>
      <c r="L2646" s="11">
        <f>D2646*K2646</f>
        <v>0</v>
      </c>
      <c r="M2646" s="11">
        <f>IF(49999&lt;$L$9,IF($L$9&lt;100000,F2646*K2646,0),0)</f>
        <v>0</v>
      </c>
      <c r="N2646" s="11">
        <f>IF($L$9&gt;100000,H2646*K2646,0)</f>
        <v>0</v>
      </c>
    </row>
    <row r="2647" spans="2:14" s="1" customFormat="1" ht="21.95" customHeight="1" outlineLevel="2" x14ac:dyDescent="0.2">
      <c r="B2647" s="35" t="s">
        <v>5236</v>
      </c>
      <c r="C2647" s="16" t="s">
        <v>5237</v>
      </c>
      <c r="D2647" s="17">
        <v>450</v>
      </c>
      <c r="E2647" s="18" t="s">
        <v>25</v>
      </c>
      <c r="F2647" s="17">
        <v>450</v>
      </c>
      <c r="G2647" s="18" t="s">
        <v>25</v>
      </c>
      <c r="H2647" s="17">
        <v>450</v>
      </c>
      <c r="I2647" s="18" t="s">
        <v>25</v>
      </c>
      <c r="J2647" s="19">
        <v>96</v>
      </c>
      <c r="K2647" s="11"/>
      <c r="L2647" s="11">
        <f>D2647*K2647</f>
        <v>0</v>
      </c>
      <c r="M2647" s="11">
        <f>IF(49999&lt;$L$9,IF($L$9&lt;100000,F2647*K2647,0),0)</f>
        <v>0</v>
      </c>
      <c r="N2647" s="11">
        <f>IF($L$9&gt;100000,H2647*K2647,0)</f>
        <v>0</v>
      </c>
    </row>
    <row r="2648" spans="2:14" s="1" customFormat="1" ht="21.95" customHeight="1" outlineLevel="2" x14ac:dyDescent="0.2">
      <c r="B2648" s="35" t="s">
        <v>5238</v>
      </c>
      <c r="C2648" s="16" t="s">
        <v>5239</v>
      </c>
      <c r="D2648" s="17">
        <v>800</v>
      </c>
      <c r="E2648" s="18" t="s">
        <v>25</v>
      </c>
      <c r="F2648" s="17">
        <v>800</v>
      </c>
      <c r="G2648" s="18" t="s">
        <v>25</v>
      </c>
      <c r="H2648" s="17">
        <v>800</v>
      </c>
      <c r="I2648" s="18" t="s">
        <v>25</v>
      </c>
      <c r="J2648" s="19">
        <v>53</v>
      </c>
      <c r="K2648" s="11"/>
      <c r="L2648" s="11">
        <f>D2648*K2648</f>
        <v>0</v>
      </c>
      <c r="M2648" s="11">
        <f>IF(49999&lt;$L$9,IF($L$9&lt;100000,F2648*K2648,0),0)</f>
        <v>0</v>
      </c>
      <c r="N2648" s="11">
        <f>IF($L$9&gt;100000,H2648*K2648,0)</f>
        <v>0</v>
      </c>
    </row>
    <row r="2649" spans="2:14" s="1" customFormat="1" ht="21.95" customHeight="1" outlineLevel="2" x14ac:dyDescent="0.2">
      <c r="B2649" s="35" t="s">
        <v>5240</v>
      </c>
      <c r="C2649" s="16" t="s">
        <v>5241</v>
      </c>
      <c r="D2649" s="17">
        <v>400</v>
      </c>
      <c r="E2649" s="18" t="s">
        <v>25</v>
      </c>
      <c r="F2649" s="17">
        <v>400</v>
      </c>
      <c r="G2649" s="18" t="s">
        <v>25</v>
      </c>
      <c r="H2649" s="17">
        <v>400</v>
      </c>
      <c r="I2649" s="18" t="s">
        <v>25</v>
      </c>
      <c r="J2649" s="19">
        <v>12</v>
      </c>
      <c r="K2649" s="11"/>
      <c r="L2649" s="11">
        <f>D2649*K2649</f>
        <v>0</v>
      </c>
      <c r="M2649" s="11">
        <f>IF(49999&lt;$L$9,IF($L$9&lt;100000,F2649*K2649,0),0)</f>
        <v>0</v>
      </c>
      <c r="N2649" s="11">
        <f>IF($L$9&gt;100000,H2649*K2649,0)</f>
        <v>0</v>
      </c>
    </row>
    <row r="2650" spans="2:14" s="1" customFormat="1" ht="21.95" customHeight="1" outlineLevel="2" x14ac:dyDescent="0.2">
      <c r="B2650" s="35" t="s">
        <v>5242</v>
      </c>
      <c r="C2650" s="16" t="s">
        <v>5243</v>
      </c>
      <c r="D2650" s="17">
        <v>450</v>
      </c>
      <c r="E2650" s="18" t="s">
        <v>25</v>
      </c>
      <c r="F2650" s="17">
        <v>450</v>
      </c>
      <c r="G2650" s="18" t="s">
        <v>25</v>
      </c>
      <c r="H2650" s="17">
        <v>450</v>
      </c>
      <c r="I2650" s="18" t="s">
        <v>25</v>
      </c>
      <c r="J2650" s="19">
        <v>34</v>
      </c>
      <c r="K2650" s="11"/>
      <c r="L2650" s="11">
        <f>D2650*K2650</f>
        <v>0</v>
      </c>
      <c r="M2650" s="11">
        <f>IF(49999&lt;$L$9,IF($L$9&lt;100000,F2650*K2650,0),0)</f>
        <v>0</v>
      </c>
      <c r="N2650" s="11">
        <f>IF($L$9&gt;100000,H2650*K2650,0)</f>
        <v>0</v>
      </c>
    </row>
    <row r="2651" spans="2:14" s="1" customFormat="1" ht="21.95" customHeight="1" outlineLevel="2" x14ac:dyDescent="0.2">
      <c r="B2651" s="35" t="s">
        <v>5244</v>
      </c>
      <c r="C2651" s="16" t="s">
        <v>5245</v>
      </c>
      <c r="D2651" s="17">
        <v>650</v>
      </c>
      <c r="E2651" s="18" t="s">
        <v>25</v>
      </c>
      <c r="F2651" s="17">
        <v>650</v>
      </c>
      <c r="G2651" s="18" t="s">
        <v>25</v>
      </c>
      <c r="H2651" s="17">
        <v>650</v>
      </c>
      <c r="I2651" s="18" t="s">
        <v>25</v>
      </c>
      <c r="J2651" s="19">
        <v>52</v>
      </c>
      <c r="K2651" s="11"/>
      <c r="L2651" s="11">
        <f>D2651*K2651</f>
        <v>0</v>
      </c>
      <c r="M2651" s="11">
        <f>IF(49999&lt;$L$9,IF($L$9&lt;100000,F2651*K2651,0),0)</f>
        <v>0</v>
      </c>
      <c r="N2651" s="11">
        <f>IF($L$9&gt;100000,H2651*K2651,0)</f>
        <v>0</v>
      </c>
    </row>
    <row r="2652" spans="2:14" s="1" customFormat="1" ht="21.95" customHeight="1" outlineLevel="2" x14ac:dyDescent="0.2">
      <c r="B2652" s="35" t="s">
        <v>5246</v>
      </c>
      <c r="C2652" s="16" t="s">
        <v>5247</v>
      </c>
      <c r="D2652" s="17">
        <v>646</v>
      </c>
      <c r="E2652" s="18" t="s">
        <v>25</v>
      </c>
      <c r="F2652" s="17">
        <v>530</v>
      </c>
      <c r="G2652" s="18" t="s">
        <v>25</v>
      </c>
      <c r="H2652" s="17">
        <v>495.5</v>
      </c>
      <c r="I2652" s="18" t="s">
        <v>25</v>
      </c>
      <c r="J2652" s="19">
        <v>91</v>
      </c>
      <c r="K2652" s="11"/>
      <c r="L2652" s="11">
        <f>D2652*K2652</f>
        <v>0</v>
      </c>
      <c r="M2652" s="11">
        <f>IF(49999&lt;$L$9,IF($L$9&lt;100000,F2652*K2652,0),0)</f>
        <v>0</v>
      </c>
      <c r="N2652" s="11">
        <f>IF($L$9&gt;100000,H2652*K2652,0)</f>
        <v>0</v>
      </c>
    </row>
    <row r="2653" spans="2:14" s="1" customFormat="1" ht="21.95" customHeight="1" outlineLevel="2" x14ac:dyDescent="0.2">
      <c r="B2653" s="35" t="s">
        <v>5248</v>
      </c>
      <c r="C2653" s="16" t="s">
        <v>5249</v>
      </c>
      <c r="D2653" s="17">
        <v>820</v>
      </c>
      <c r="E2653" s="18" t="s">
        <v>25</v>
      </c>
      <c r="F2653" s="17">
        <v>672</v>
      </c>
      <c r="G2653" s="18" t="s">
        <v>25</v>
      </c>
      <c r="H2653" s="17">
        <v>628.5</v>
      </c>
      <c r="I2653" s="18" t="s">
        <v>25</v>
      </c>
      <c r="J2653" s="19">
        <v>81</v>
      </c>
      <c r="K2653" s="11"/>
      <c r="L2653" s="11">
        <f>D2653*K2653</f>
        <v>0</v>
      </c>
      <c r="M2653" s="11">
        <f>IF(49999&lt;$L$9,IF($L$9&lt;100000,F2653*K2653,0),0)</f>
        <v>0</v>
      </c>
      <c r="N2653" s="11">
        <f>IF($L$9&gt;100000,H2653*K2653,0)</f>
        <v>0</v>
      </c>
    </row>
    <row r="2654" spans="2:14" s="1" customFormat="1" ht="21.95" customHeight="1" outlineLevel="2" x14ac:dyDescent="0.2">
      <c r="B2654" s="35" t="s">
        <v>5250</v>
      </c>
      <c r="C2654" s="16" t="s">
        <v>5251</v>
      </c>
      <c r="D2654" s="20">
        <v>2020</v>
      </c>
      <c r="E2654" s="18" t="s">
        <v>25</v>
      </c>
      <c r="F2654" s="20">
        <v>1684</v>
      </c>
      <c r="G2654" s="18" t="s">
        <v>25</v>
      </c>
      <c r="H2654" s="20">
        <v>1574.5</v>
      </c>
      <c r="I2654" s="18" t="s">
        <v>25</v>
      </c>
      <c r="J2654" s="19">
        <v>11</v>
      </c>
      <c r="K2654" s="11"/>
      <c r="L2654" s="11">
        <f>D2654*K2654</f>
        <v>0</v>
      </c>
      <c r="M2654" s="11">
        <f>IF(49999&lt;$L$9,IF($L$9&lt;100000,F2654*K2654,0),0)</f>
        <v>0</v>
      </c>
      <c r="N2654" s="11">
        <f>IF($L$9&gt;100000,H2654*K2654,0)</f>
        <v>0</v>
      </c>
    </row>
    <row r="2655" spans="2:14" s="1" customFormat="1" ht="21.95" customHeight="1" outlineLevel="2" x14ac:dyDescent="0.2">
      <c r="B2655" s="35" t="s">
        <v>5252</v>
      </c>
      <c r="C2655" s="16" t="s">
        <v>5253</v>
      </c>
      <c r="D2655" s="20">
        <v>1240</v>
      </c>
      <c r="E2655" s="18" t="s">
        <v>25</v>
      </c>
      <c r="F2655" s="20">
        <v>1016</v>
      </c>
      <c r="G2655" s="18" t="s">
        <v>25</v>
      </c>
      <c r="H2655" s="17">
        <v>950.5</v>
      </c>
      <c r="I2655" s="18" t="s">
        <v>25</v>
      </c>
      <c r="J2655" s="19">
        <v>91</v>
      </c>
      <c r="K2655" s="11"/>
      <c r="L2655" s="11">
        <f>D2655*K2655</f>
        <v>0</v>
      </c>
      <c r="M2655" s="11">
        <f>IF(49999&lt;$L$9,IF($L$9&lt;100000,F2655*K2655,0),0)</f>
        <v>0</v>
      </c>
      <c r="N2655" s="11">
        <f>IF($L$9&gt;100000,H2655*K2655,0)</f>
        <v>0</v>
      </c>
    </row>
    <row r="2656" spans="2:14" s="1" customFormat="1" ht="21.95" customHeight="1" outlineLevel="2" x14ac:dyDescent="0.2">
      <c r="B2656" s="35" t="s">
        <v>5254</v>
      </c>
      <c r="C2656" s="16" t="s">
        <v>5255</v>
      </c>
      <c r="D2656" s="17">
        <v>55</v>
      </c>
      <c r="E2656" s="18" t="s">
        <v>25</v>
      </c>
      <c r="F2656" s="17">
        <v>48</v>
      </c>
      <c r="G2656" s="18" t="s">
        <v>25</v>
      </c>
      <c r="H2656" s="17">
        <v>46.5</v>
      </c>
      <c r="I2656" s="18" t="s">
        <v>25</v>
      </c>
      <c r="J2656" s="19">
        <v>20</v>
      </c>
      <c r="K2656" s="11"/>
      <c r="L2656" s="11">
        <f>D2656*K2656</f>
        <v>0</v>
      </c>
      <c r="M2656" s="11">
        <f>IF(49999&lt;$L$9,IF($L$9&lt;100000,F2656*K2656,0),0)</f>
        <v>0</v>
      </c>
      <c r="N2656" s="11">
        <f>IF($L$9&gt;100000,H2656*K2656,0)</f>
        <v>0</v>
      </c>
    </row>
    <row r="2657" spans="2:14" s="1" customFormat="1" ht="21.95" customHeight="1" outlineLevel="2" x14ac:dyDescent="0.2">
      <c r="B2657" s="35" t="s">
        <v>5256</v>
      </c>
      <c r="C2657" s="16" t="s">
        <v>5257</v>
      </c>
      <c r="D2657" s="17">
        <v>157</v>
      </c>
      <c r="E2657" s="18" t="s">
        <v>25</v>
      </c>
      <c r="F2657" s="17">
        <v>148</v>
      </c>
      <c r="G2657" s="18" t="s">
        <v>25</v>
      </c>
      <c r="H2657" s="17">
        <v>142.5</v>
      </c>
      <c r="I2657" s="18" t="s">
        <v>25</v>
      </c>
      <c r="J2657" s="19">
        <v>1</v>
      </c>
      <c r="K2657" s="11"/>
      <c r="L2657" s="11">
        <f>D2657*K2657</f>
        <v>0</v>
      </c>
      <c r="M2657" s="11">
        <f>IF(49999&lt;$L$9,IF($L$9&lt;100000,F2657*K2657,0),0)</f>
        <v>0</v>
      </c>
      <c r="N2657" s="11">
        <f>IF($L$9&gt;100000,H2657*K2657,0)</f>
        <v>0</v>
      </c>
    </row>
    <row r="2658" spans="2:14" s="1" customFormat="1" ht="21.95" customHeight="1" outlineLevel="2" x14ac:dyDescent="0.2">
      <c r="B2658" s="35" t="s">
        <v>5258</v>
      </c>
      <c r="C2658" s="16" t="s">
        <v>5259</v>
      </c>
      <c r="D2658" s="17">
        <v>157</v>
      </c>
      <c r="E2658" s="18" t="s">
        <v>25</v>
      </c>
      <c r="F2658" s="17">
        <v>148</v>
      </c>
      <c r="G2658" s="18" t="s">
        <v>25</v>
      </c>
      <c r="H2658" s="17">
        <v>142.5</v>
      </c>
      <c r="I2658" s="18" t="s">
        <v>25</v>
      </c>
      <c r="J2658" s="19">
        <v>3</v>
      </c>
      <c r="K2658" s="11"/>
      <c r="L2658" s="11">
        <f>D2658*K2658</f>
        <v>0</v>
      </c>
      <c r="M2658" s="11">
        <f>IF(49999&lt;$L$9,IF($L$9&lt;100000,F2658*K2658,0),0)</f>
        <v>0</v>
      </c>
      <c r="N2658" s="11">
        <f>IF($L$9&gt;100000,H2658*K2658,0)</f>
        <v>0</v>
      </c>
    </row>
    <row r="2659" spans="2:14" s="1" customFormat="1" ht="11.1" customHeight="1" outlineLevel="2" x14ac:dyDescent="0.2">
      <c r="B2659" s="35" t="s">
        <v>5260</v>
      </c>
      <c r="C2659" s="16" t="s">
        <v>5261</v>
      </c>
      <c r="D2659" s="17">
        <v>210</v>
      </c>
      <c r="E2659" s="18" t="s">
        <v>25</v>
      </c>
      <c r="F2659" s="17">
        <v>193</v>
      </c>
      <c r="G2659" s="18" t="s">
        <v>25</v>
      </c>
      <c r="H2659" s="17">
        <v>178.5</v>
      </c>
      <c r="I2659" s="18" t="s">
        <v>25</v>
      </c>
      <c r="J2659" s="19">
        <v>61</v>
      </c>
      <c r="K2659" s="11"/>
      <c r="L2659" s="11">
        <f>D2659*K2659</f>
        <v>0</v>
      </c>
      <c r="M2659" s="11">
        <f>IF(49999&lt;$L$9,IF($L$9&lt;100000,F2659*K2659,0),0)</f>
        <v>0</v>
      </c>
      <c r="N2659" s="11">
        <f>IF($L$9&gt;100000,H2659*K2659,0)</f>
        <v>0</v>
      </c>
    </row>
    <row r="2660" spans="2:14" s="1" customFormat="1" ht="11.1" customHeight="1" outlineLevel="2" x14ac:dyDescent="0.2">
      <c r="B2660" s="35" t="s">
        <v>5262</v>
      </c>
      <c r="C2660" s="16" t="s">
        <v>5263</v>
      </c>
      <c r="D2660" s="17">
        <v>226</v>
      </c>
      <c r="E2660" s="18" t="s">
        <v>25</v>
      </c>
      <c r="F2660" s="17">
        <v>220</v>
      </c>
      <c r="G2660" s="18" t="s">
        <v>25</v>
      </c>
      <c r="H2660" s="17">
        <v>209.5</v>
      </c>
      <c r="I2660" s="18" t="s">
        <v>25</v>
      </c>
      <c r="J2660" s="19">
        <v>145</v>
      </c>
      <c r="K2660" s="11"/>
      <c r="L2660" s="11">
        <f>D2660*K2660</f>
        <v>0</v>
      </c>
      <c r="M2660" s="11">
        <f>IF(49999&lt;$L$9,IF($L$9&lt;100000,F2660*K2660,0),0)</f>
        <v>0</v>
      </c>
      <c r="N2660" s="11">
        <f>IF($L$9&gt;100000,H2660*K2660,0)</f>
        <v>0</v>
      </c>
    </row>
    <row r="2661" spans="2:14" s="1" customFormat="1" ht="21.95" customHeight="1" outlineLevel="2" x14ac:dyDescent="0.2">
      <c r="B2661" s="35" t="s">
        <v>5264</v>
      </c>
      <c r="C2661" s="16" t="s">
        <v>5265</v>
      </c>
      <c r="D2661" s="17">
        <v>252</v>
      </c>
      <c r="E2661" s="18" t="s">
        <v>25</v>
      </c>
      <c r="F2661" s="17">
        <v>245</v>
      </c>
      <c r="G2661" s="18" t="s">
        <v>25</v>
      </c>
      <c r="H2661" s="17">
        <v>233</v>
      </c>
      <c r="I2661" s="18" t="s">
        <v>25</v>
      </c>
      <c r="J2661" s="19">
        <v>67</v>
      </c>
      <c r="K2661" s="11"/>
      <c r="L2661" s="11">
        <f>D2661*K2661</f>
        <v>0</v>
      </c>
      <c r="M2661" s="11">
        <f>IF(49999&lt;$L$9,IF($L$9&lt;100000,F2661*K2661,0),0)</f>
        <v>0</v>
      </c>
      <c r="N2661" s="11">
        <f>IF($L$9&gt;100000,H2661*K2661,0)</f>
        <v>0</v>
      </c>
    </row>
    <row r="2662" spans="2:14" s="1" customFormat="1" ht="21.95" customHeight="1" outlineLevel="2" x14ac:dyDescent="0.2">
      <c r="B2662" s="35" t="s">
        <v>5266</v>
      </c>
      <c r="C2662" s="16" t="s">
        <v>5267</v>
      </c>
      <c r="D2662" s="17">
        <v>318</v>
      </c>
      <c r="E2662" s="18" t="s">
        <v>25</v>
      </c>
      <c r="F2662" s="17">
        <v>309</v>
      </c>
      <c r="G2662" s="18" t="s">
        <v>25</v>
      </c>
      <c r="H2662" s="17">
        <v>294.5</v>
      </c>
      <c r="I2662" s="18" t="s">
        <v>25</v>
      </c>
      <c r="J2662" s="19">
        <v>109</v>
      </c>
      <c r="K2662" s="11"/>
      <c r="L2662" s="11">
        <f>D2662*K2662</f>
        <v>0</v>
      </c>
      <c r="M2662" s="11">
        <f>IF(49999&lt;$L$9,IF($L$9&lt;100000,F2662*K2662,0),0)</f>
        <v>0</v>
      </c>
      <c r="N2662" s="11">
        <f>IF($L$9&gt;100000,H2662*K2662,0)</f>
        <v>0</v>
      </c>
    </row>
    <row r="2663" spans="2:14" s="1" customFormat="1" ht="21.95" customHeight="1" outlineLevel="2" x14ac:dyDescent="0.2">
      <c r="B2663" s="35" t="s">
        <v>5268</v>
      </c>
      <c r="C2663" s="16" t="s">
        <v>5269</v>
      </c>
      <c r="D2663" s="17">
        <v>681</v>
      </c>
      <c r="E2663" s="18" t="s">
        <v>25</v>
      </c>
      <c r="F2663" s="17">
        <v>663</v>
      </c>
      <c r="G2663" s="18" t="s">
        <v>25</v>
      </c>
      <c r="H2663" s="17">
        <v>631</v>
      </c>
      <c r="I2663" s="18" t="s">
        <v>25</v>
      </c>
      <c r="J2663" s="19">
        <v>32</v>
      </c>
      <c r="K2663" s="11"/>
      <c r="L2663" s="11">
        <f>D2663*K2663</f>
        <v>0</v>
      </c>
      <c r="M2663" s="11">
        <f>IF(49999&lt;$L$9,IF($L$9&lt;100000,F2663*K2663,0),0)</f>
        <v>0</v>
      </c>
      <c r="N2663" s="11">
        <f>IF($L$9&gt;100000,H2663*K2663,0)</f>
        <v>0</v>
      </c>
    </row>
    <row r="2664" spans="2:14" s="1" customFormat="1" ht="11.1" customHeight="1" outlineLevel="2" x14ac:dyDescent="0.2">
      <c r="B2664" s="35" t="s">
        <v>5270</v>
      </c>
      <c r="C2664" s="16" t="s">
        <v>5271</v>
      </c>
      <c r="D2664" s="17">
        <v>207</v>
      </c>
      <c r="E2664" s="18" t="s">
        <v>25</v>
      </c>
      <c r="F2664" s="17">
        <v>188</v>
      </c>
      <c r="G2664" s="18" t="s">
        <v>25</v>
      </c>
      <c r="H2664" s="17">
        <v>177.5</v>
      </c>
      <c r="I2664" s="18" t="s">
        <v>25</v>
      </c>
      <c r="J2664" s="19">
        <v>5</v>
      </c>
      <c r="K2664" s="11"/>
      <c r="L2664" s="11">
        <f>D2664*K2664</f>
        <v>0</v>
      </c>
      <c r="M2664" s="11">
        <f>IF(49999&lt;$L$9,IF($L$9&lt;100000,F2664*K2664,0),0)</f>
        <v>0</v>
      </c>
      <c r="N2664" s="11">
        <f>IF($L$9&gt;100000,H2664*K2664,0)</f>
        <v>0</v>
      </c>
    </row>
    <row r="2665" spans="2:14" s="1" customFormat="1" ht="11.1" customHeight="1" outlineLevel="2" x14ac:dyDescent="0.2">
      <c r="B2665" s="35" t="s">
        <v>5272</v>
      </c>
      <c r="C2665" s="16" t="s">
        <v>5273</v>
      </c>
      <c r="D2665" s="17">
        <v>585</v>
      </c>
      <c r="E2665" s="18" t="s">
        <v>25</v>
      </c>
      <c r="F2665" s="17">
        <v>530</v>
      </c>
      <c r="G2665" s="18" t="s">
        <v>25</v>
      </c>
      <c r="H2665" s="17">
        <v>515</v>
      </c>
      <c r="I2665" s="18" t="s">
        <v>25</v>
      </c>
      <c r="J2665" s="19">
        <v>2</v>
      </c>
      <c r="K2665" s="11"/>
      <c r="L2665" s="11">
        <f>D2665*K2665</f>
        <v>0</v>
      </c>
      <c r="M2665" s="11">
        <f>IF(49999&lt;$L$9,IF($L$9&lt;100000,F2665*K2665,0),0)</f>
        <v>0</v>
      </c>
      <c r="N2665" s="11">
        <f>IF($L$9&gt;100000,H2665*K2665,0)</f>
        <v>0</v>
      </c>
    </row>
    <row r="2666" spans="2:14" s="1" customFormat="1" ht="11.1" customHeight="1" outlineLevel="2" x14ac:dyDescent="0.2">
      <c r="B2666" s="35" t="s">
        <v>5274</v>
      </c>
      <c r="C2666" s="16" t="s">
        <v>5275</v>
      </c>
      <c r="D2666" s="17">
        <v>585</v>
      </c>
      <c r="E2666" s="18" t="s">
        <v>25</v>
      </c>
      <c r="F2666" s="17">
        <v>530</v>
      </c>
      <c r="G2666" s="18" t="s">
        <v>25</v>
      </c>
      <c r="H2666" s="17">
        <v>515</v>
      </c>
      <c r="I2666" s="18" t="s">
        <v>25</v>
      </c>
      <c r="J2666" s="19">
        <v>32</v>
      </c>
      <c r="K2666" s="11"/>
      <c r="L2666" s="11">
        <f>D2666*K2666</f>
        <v>0</v>
      </c>
      <c r="M2666" s="11">
        <f>IF(49999&lt;$L$9,IF($L$9&lt;100000,F2666*K2666,0),0)</f>
        <v>0</v>
      </c>
      <c r="N2666" s="11">
        <f>IF($L$9&gt;100000,H2666*K2666,0)</f>
        <v>0</v>
      </c>
    </row>
    <row r="2667" spans="2:14" s="1" customFormat="1" ht="11.1" customHeight="1" outlineLevel="2" x14ac:dyDescent="0.2">
      <c r="B2667" s="35" t="s">
        <v>5276</v>
      </c>
      <c r="C2667" s="16" t="s">
        <v>5277</v>
      </c>
      <c r="D2667" s="17">
        <v>26</v>
      </c>
      <c r="E2667" s="18" t="s">
        <v>25</v>
      </c>
      <c r="F2667" s="17">
        <v>26</v>
      </c>
      <c r="G2667" s="18" t="s">
        <v>25</v>
      </c>
      <c r="H2667" s="17">
        <v>24.5</v>
      </c>
      <c r="I2667" s="18" t="s">
        <v>25</v>
      </c>
      <c r="J2667" s="19">
        <v>39</v>
      </c>
      <c r="K2667" s="11"/>
      <c r="L2667" s="11">
        <f>D2667*K2667</f>
        <v>0</v>
      </c>
      <c r="M2667" s="11">
        <f>IF(49999&lt;$L$9,IF($L$9&lt;100000,F2667*K2667,0),0)</f>
        <v>0</v>
      </c>
      <c r="N2667" s="11">
        <f>IF($L$9&gt;100000,H2667*K2667,0)</f>
        <v>0</v>
      </c>
    </row>
    <row r="2668" spans="2:14" s="1" customFormat="1" ht="21.95" customHeight="1" outlineLevel="2" x14ac:dyDescent="0.2">
      <c r="B2668" s="35" t="s">
        <v>5278</v>
      </c>
      <c r="C2668" s="16" t="s">
        <v>5279</v>
      </c>
      <c r="D2668" s="17">
        <v>708</v>
      </c>
      <c r="E2668" s="18" t="s">
        <v>25</v>
      </c>
      <c r="F2668" s="17">
        <v>489</v>
      </c>
      <c r="G2668" s="18" t="s">
        <v>25</v>
      </c>
      <c r="H2668" s="17">
        <v>457.5</v>
      </c>
      <c r="I2668" s="18" t="s">
        <v>25</v>
      </c>
      <c r="J2668" s="19">
        <v>1</v>
      </c>
      <c r="K2668" s="11"/>
      <c r="L2668" s="11">
        <f>D2668*K2668</f>
        <v>0</v>
      </c>
      <c r="M2668" s="11">
        <f>IF(49999&lt;$L$9,IF($L$9&lt;100000,F2668*K2668,0),0)</f>
        <v>0</v>
      </c>
      <c r="N2668" s="11">
        <f>IF($L$9&gt;100000,H2668*K2668,0)</f>
        <v>0</v>
      </c>
    </row>
    <row r="2669" spans="2:14" s="1" customFormat="1" ht="21.95" customHeight="1" outlineLevel="2" x14ac:dyDescent="0.2">
      <c r="B2669" s="35" t="s">
        <v>5280</v>
      </c>
      <c r="C2669" s="16" t="s">
        <v>5281</v>
      </c>
      <c r="D2669" s="20">
        <v>1010</v>
      </c>
      <c r="E2669" s="18" t="s">
        <v>25</v>
      </c>
      <c r="F2669" s="17">
        <v>692</v>
      </c>
      <c r="G2669" s="18" t="s">
        <v>25</v>
      </c>
      <c r="H2669" s="17">
        <v>646.5</v>
      </c>
      <c r="I2669" s="18" t="s">
        <v>25</v>
      </c>
      <c r="J2669" s="19">
        <v>5</v>
      </c>
      <c r="K2669" s="11"/>
      <c r="L2669" s="11">
        <f>D2669*K2669</f>
        <v>0</v>
      </c>
      <c r="M2669" s="11">
        <f>IF(49999&lt;$L$9,IF($L$9&lt;100000,F2669*K2669,0),0)</f>
        <v>0</v>
      </c>
      <c r="N2669" s="11">
        <f>IF($L$9&gt;100000,H2669*K2669,0)</f>
        <v>0</v>
      </c>
    </row>
    <row r="2670" spans="2:14" s="1" customFormat="1" ht="11.1" customHeight="1" outlineLevel="2" x14ac:dyDescent="0.2">
      <c r="B2670" s="35" t="s">
        <v>5282</v>
      </c>
      <c r="C2670" s="16" t="s">
        <v>5283</v>
      </c>
      <c r="D2670" s="17">
        <v>80</v>
      </c>
      <c r="E2670" s="18" t="s">
        <v>25</v>
      </c>
      <c r="F2670" s="17">
        <v>76</v>
      </c>
      <c r="G2670" s="18" t="s">
        <v>25</v>
      </c>
      <c r="H2670" s="17">
        <v>72.5</v>
      </c>
      <c r="I2670" s="18" t="s">
        <v>25</v>
      </c>
      <c r="J2670" s="19">
        <v>1</v>
      </c>
      <c r="K2670" s="11"/>
      <c r="L2670" s="11">
        <f>D2670*K2670</f>
        <v>0</v>
      </c>
      <c r="M2670" s="11">
        <f>IF(49999&lt;$L$9,IF($L$9&lt;100000,F2670*K2670,0),0)</f>
        <v>0</v>
      </c>
      <c r="N2670" s="11">
        <f>IF($L$9&gt;100000,H2670*K2670,0)</f>
        <v>0</v>
      </c>
    </row>
    <row r="2671" spans="2:14" s="1" customFormat="1" ht="11.1" customHeight="1" outlineLevel="2" x14ac:dyDescent="0.2">
      <c r="B2671" s="35" t="s">
        <v>5284</v>
      </c>
      <c r="C2671" s="16" t="s">
        <v>5285</v>
      </c>
      <c r="D2671" s="17">
        <v>79</v>
      </c>
      <c r="E2671" s="18" t="s">
        <v>25</v>
      </c>
      <c r="F2671" s="17">
        <v>75</v>
      </c>
      <c r="G2671" s="18" t="s">
        <v>25</v>
      </c>
      <c r="H2671" s="17">
        <v>71.5</v>
      </c>
      <c r="I2671" s="18" t="s">
        <v>25</v>
      </c>
      <c r="J2671" s="19">
        <v>27</v>
      </c>
      <c r="K2671" s="11"/>
      <c r="L2671" s="11">
        <f>D2671*K2671</f>
        <v>0</v>
      </c>
      <c r="M2671" s="11">
        <f>IF(49999&lt;$L$9,IF($L$9&lt;100000,F2671*K2671,0),0)</f>
        <v>0</v>
      </c>
      <c r="N2671" s="11">
        <f>IF($L$9&gt;100000,H2671*K2671,0)</f>
        <v>0</v>
      </c>
    </row>
    <row r="2672" spans="2:14" s="1" customFormat="1" ht="21.95" customHeight="1" outlineLevel="2" x14ac:dyDescent="0.2">
      <c r="B2672" s="35" t="s">
        <v>5286</v>
      </c>
      <c r="C2672" s="16" t="s">
        <v>5287</v>
      </c>
      <c r="D2672" s="20">
        <v>1150</v>
      </c>
      <c r="E2672" s="18" t="s">
        <v>25</v>
      </c>
      <c r="F2672" s="20">
        <v>1150</v>
      </c>
      <c r="G2672" s="18" t="s">
        <v>25</v>
      </c>
      <c r="H2672" s="20">
        <v>1150</v>
      </c>
      <c r="I2672" s="18" t="s">
        <v>25</v>
      </c>
      <c r="J2672" s="19">
        <v>24</v>
      </c>
      <c r="K2672" s="11"/>
      <c r="L2672" s="11">
        <f>D2672*K2672</f>
        <v>0</v>
      </c>
      <c r="M2672" s="11">
        <f>IF(49999&lt;$L$9,IF($L$9&lt;100000,F2672*K2672,0),0)</f>
        <v>0</v>
      </c>
      <c r="N2672" s="11">
        <f>IF($L$9&gt;100000,H2672*K2672,0)</f>
        <v>0</v>
      </c>
    </row>
    <row r="2673" spans="2:14" s="1" customFormat="1" ht="11.1" customHeight="1" outlineLevel="2" x14ac:dyDescent="0.2">
      <c r="B2673" s="35" t="s">
        <v>5288</v>
      </c>
      <c r="C2673" s="16" t="s">
        <v>5289</v>
      </c>
      <c r="D2673" s="20">
        <v>1414</v>
      </c>
      <c r="E2673" s="18" t="s">
        <v>25</v>
      </c>
      <c r="F2673" s="17">
        <v>972</v>
      </c>
      <c r="G2673" s="18" t="s">
        <v>25</v>
      </c>
      <c r="H2673" s="17">
        <v>908.5</v>
      </c>
      <c r="I2673" s="18" t="s">
        <v>25</v>
      </c>
      <c r="J2673" s="19">
        <v>2</v>
      </c>
      <c r="K2673" s="11"/>
      <c r="L2673" s="11">
        <f>D2673*K2673</f>
        <v>0</v>
      </c>
      <c r="M2673" s="11">
        <f>IF(49999&lt;$L$9,IF($L$9&lt;100000,F2673*K2673,0),0)</f>
        <v>0</v>
      </c>
      <c r="N2673" s="11">
        <f>IF($L$9&gt;100000,H2673*K2673,0)</f>
        <v>0</v>
      </c>
    </row>
    <row r="2674" spans="2:14" s="1" customFormat="1" ht="11.1" customHeight="1" outlineLevel="2" x14ac:dyDescent="0.2">
      <c r="B2674" s="35" t="s">
        <v>5290</v>
      </c>
      <c r="C2674" s="16" t="s">
        <v>5291</v>
      </c>
      <c r="D2674" s="17">
        <v>51</v>
      </c>
      <c r="E2674" s="18" t="s">
        <v>25</v>
      </c>
      <c r="F2674" s="17">
        <v>48</v>
      </c>
      <c r="G2674" s="18" t="s">
        <v>25</v>
      </c>
      <c r="H2674" s="17">
        <v>46</v>
      </c>
      <c r="I2674" s="18" t="s">
        <v>25</v>
      </c>
      <c r="J2674" s="19">
        <v>2</v>
      </c>
      <c r="K2674" s="11"/>
      <c r="L2674" s="11">
        <f>D2674*K2674</f>
        <v>0</v>
      </c>
      <c r="M2674" s="11">
        <f>IF(49999&lt;$L$9,IF($L$9&lt;100000,F2674*K2674,0),0)</f>
        <v>0</v>
      </c>
      <c r="N2674" s="11">
        <f>IF($L$9&gt;100000,H2674*K2674,0)</f>
        <v>0</v>
      </c>
    </row>
    <row r="2675" spans="2:14" s="1" customFormat="1" ht="11.1" customHeight="1" outlineLevel="2" x14ac:dyDescent="0.2">
      <c r="B2675" s="35" t="s">
        <v>5292</v>
      </c>
      <c r="C2675" s="16" t="s">
        <v>5293</v>
      </c>
      <c r="D2675" s="17">
        <v>190</v>
      </c>
      <c r="E2675" s="18" t="s">
        <v>25</v>
      </c>
      <c r="F2675" s="17">
        <v>178</v>
      </c>
      <c r="G2675" s="18" t="s">
        <v>25</v>
      </c>
      <c r="H2675" s="17">
        <v>164.5</v>
      </c>
      <c r="I2675" s="18" t="s">
        <v>25</v>
      </c>
      <c r="J2675" s="19">
        <v>153</v>
      </c>
      <c r="K2675" s="11"/>
      <c r="L2675" s="11">
        <f>D2675*K2675</f>
        <v>0</v>
      </c>
      <c r="M2675" s="11">
        <f>IF(49999&lt;$L$9,IF($L$9&lt;100000,F2675*K2675,0),0)</f>
        <v>0</v>
      </c>
      <c r="N2675" s="11">
        <f>IF($L$9&gt;100000,H2675*K2675,0)</f>
        <v>0</v>
      </c>
    </row>
    <row r="2676" spans="2:14" s="1" customFormat="1" ht="21.95" customHeight="1" outlineLevel="2" x14ac:dyDescent="0.2">
      <c r="B2676" s="35" t="s">
        <v>5294</v>
      </c>
      <c r="C2676" s="16" t="s">
        <v>5295</v>
      </c>
      <c r="D2676" s="17">
        <v>323</v>
      </c>
      <c r="E2676" s="18" t="s">
        <v>25</v>
      </c>
      <c r="F2676" s="17">
        <v>223</v>
      </c>
      <c r="G2676" s="18" t="s">
        <v>25</v>
      </c>
      <c r="H2676" s="17">
        <v>208.5</v>
      </c>
      <c r="I2676" s="18" t="s">
        <v>25</v>
      </c>
      <c r="J2676" s="19">
        <v>37</v>
      </c>
      <c r="K2676" s="11"/>
      <c r="L2676" s="11">
        <f>D2676*K2676</f>
        <v>0</v>
      </c>
      <c r="M2676" s="11">
        <f>IF(49999&lt;$L$9,IF($L$9&lt;100000,F2676*K2676,0),0)</f>
        <v>0</v>
      </c>
      <c r="N2676" s="11">
        <f>IF($L$9&gt;100000,H2676*K2676,0)</f>
        <v>0</v>
      </c>
    </row>
    <row r="2677" spans="2:14" s="1" customFormat="1" ht="21.95" customHeight="1" outlineLevel="2" x14ac:dyDescent="0.2">
      <c r="B2677" s="35" t="s">
        <v>5296</v>
      </c>
      <c r="C2677" s="16" t="s">
        <v>5297</v>
      </c>
      <c r="D2677" s="17">
        <v>350</v>
      </c>
      <c r="E2677" s="18" t="s">
        <v>25</v>
      </c>
      <c r="F2677" s="17">
        <v>241</v>
      </c>
      <c r="G2677" s="18" t="s">
        <v>25</v>
      </c>
      <c r="H2677" s="17">
        <v>225.5</v>
      </c>
      <c r="I2677" s="18" t="s">
        <v>25</v>
      </c>
      <c r="J2677" s="19">
        <v>13</v>
      </c>
      <c r="K2677" s="11"/>
      <c r="L2677" s="11">
        <f>D2677*K2677</f>
        <v>0</v>
      </c>
      <c r="M2677" s="11">
        <f>IF(49999&lt;$L$9,IF($L$9&lt;100000,F2677*K2677,0),0)</f>
        <v>0</v>
      </c>
      <c r="N2677" s="11">
        <f>IF($L$9&gt;100000,H2677*K2677,0)</f>
        <v>0</v>
      </c>
    </row>
    <row r="2678" spans="2:14" s="1" customFormat="1" ht="21.95" customHeight="1" outlineLevel="2" x14ac:dyDescent="0.2">
      <c r="B2678" s="35" t="s">
        <v>5298</v>
      </c>
      <c r="C2678" s="16" t="s">
        <v>5299</v>
      </c>
      <c r="D2678" s="17">
        <v>374</v>
      </c>
      <c r="E2678" s="18" t="s">
        <v>25</v>
      </c>
      <c r="F2678" s="17">
        <v>258</v>
      </c>
      <c r="G2678" s="18" t="s">
        <v>25</v>
      </c>
      <c r="H2678" s="17">
        <v>241.5</v>
      </c>
      <c r="I2678" s="18" t="s">
        <v>25</v>
      </c>
      <c r="J2678" s="19">
        <v>4</v>
      </c>
      <c r="K2678" s="11"/>
      <c r="L2678" s="11">
        <f>D2678*K2678</f>
        <v>0</v>
      </c>
      <c r="M2678" s="11">
        <f>IF(49999&lt;$L$9,IF($L$9&lt;100000,F2678*K2678,0),0)</f>
        <v>0</v>
      </c>
      <c r="N2678" s="11">
        <f>IF($L$9&gt;100000,H2678*K2678,0)</f>
        <v>0</v>
      </c>
    </row>
    <row r="2679" spans="2:14" s="1" customFormat="1" ht="21.95" customHeight="1" outlineLevel="2" x14ac:dyDescent="0.2">
      <c r="B2679" s="35" t="s">
        <v>5300</v>
      </c>
      <c r="C2679" s="16" t="s">
        <v>5301</v>
      </c>
      <c r="D2679" s="17">
        <v>441</v>
      </c>
      <c r="E2679" s="18" t="s">
        <v>25</v>
      </c>
      <c r="F2679" s="17">
        <v>304</v>
      </c>
      <c r="G2679" s="18" t="s">
        <v>25</v>
      </c>
      <c r="H2679" s="17">
        <v>284.5</v>
      </c>
      <c r="I2679" s="18" t="s">
        <v>25</v>
      </c>
      <c r="J2679" s="19">
        <v>24</v>
      </c>
      <c r="K2679" s="11"/>
      <c r="L2679" s="11">
        <f>D2679*K2679</f>
        <v>0</v>
      </c>
      <c r="M2679" s="11">
        <f>IF(49999&lt;$L$9,IF($L$9&lt;100000,F2679*K2679,0),0)</f>
        <v>0</v>
      </c>
      <c r="N2679" s="11">
        <f>IF($L$9&gt;100000,H2679*K2679,0)</f>
        <v>0</v>
      </c>
    </row>
    <row r="2680" spans="2:14" s="1" customFormat="1" ht="21.95" customHeight="1" outlineLevel="2" x14ac:dyDescent="0.2">
      <c r="B2680" s="35" t="s">
        <v>5302</v>
      </c>
      <c r="C2680" s="16" t="s">
        <v>5303</v>
      </c>
      <c r="D2680" s="17">
        <v>615</v>
      </c>
      <c r="E2680" s="18" t="s">
        <v>25</v>
      </c>
      <c r="F2680" s="17">
        <v>425</v>
      </c>
      <c r="G2680" s="18" t="s">
        <v>25</v>
      </c>
      <c r="H2680" s="17">
        <v>397</v>
      </c>
      <c r="I2680" s="18" t="s">
        <v>25</v>
      </c>
      <c r="J2680" s="19">
        <v>53</v>
      </c>
      <c r="K2680" s="11"/>
      <c r="L2680" s="11">
        <f>D2680*K2680</f>
        <v>0</v>
      </c>
      <c r="M2680" s="11">
        <f>IF(49999&lt;$L$9,IF($L$9&lt;100000,F2680*K2680,0),0)</f>
        <v>0</v>
      </c>
      <c r="N2680" s="11">
        <f>IF($L$9&gt;100000,H2680*K2680,0)</f>
        <v>0</v>
      </c>
    </row>
    <row r="2681" spans="2:14" s="1" customFormat="1" ht="11.1" customHeight="1" outlineLevel="2" x14ac:dyDescent="0.2">
      <c r="B2681" s="35" t="s">
        <v>5304</v>
      </c>
      <c r="C2681" s="16" t="s">
        <v>5305</v>
      </c>
      <c r="D2681" s="20">
        <v>2650</v>
      </c>
      <c r="E2681" s="18" t="s">
        <v>25</v>
      </c>
      <c r="F2681" s="20">
        <v>2650</v>
      </c>
      <c r="G2681" s="18" t="s">
        <v>25</v>
      </c>
      <c r="H2681" s="20">
        <v>2650</v>
      </c>
      <c r="I2681" s="18" t="s">
        <v>25</v>
      </c>
      <c r="J2681" s="19">
        <v>1</v>
      </c>
      <c r="K2681" s="11"/>
      <c r="L2681" s="11">
        <f>D2681*K2681</f>
        <v>0</v>
      </c>
      <c r="M2681" s="11">
        <f>IF(49999&lt;$L$9,IF($L$9&lt;100000,F2681*K2681,0),0)</f>
        <v>0</v>
      </c>
      <c r="N2681" s="11">
        <f>IF($L$9&gt;100000,H2681*K2681,0)</f>
        <v>0</v>
      </c>
    </row>
    <row r="2682" spans="2:14" s="1" customFormat="1" ht="11.1" customHeight="1" outlineLevel="2" x14ac:dyDescent="0.2">
      <c r="B2682" s="35" t="s">
        <v>5306</v>
      </c>
      <c r="C2682" s="16" t="s">
        <v>5307</v>
      </c>
      <c r="D2682" s="17">
        <v>361</v>
      </c>
      <c r="E2682" s="18" t="s">
        <v>25</v>
      </c>
      <c r="F2682" s="17">
        <v>361</v>
      </c>
      <c r="G2682" s="18" t="s">
        <v>25</v>
      </c>
      <c r="H2682" s="17">
        <v>360.5</v>
      </c>
      <c r="I2682" s="18" t="s">
        <v>25</v>
      </c>
      <c r="J2682" s="19">
        <v>2</v>
      </c>
      <c r="K2682" s="11"/>
      <c r="L2682" s="11">
        <f>D2682*K2682</f>
        <v>0</v>
      </c>
      <c r="M2682" s="11">
        <f>IF(49999&lt;$L$9,IF($L$9&lt;100000,F2682*K2682,0),0)</f>
        <v>0</v>
      </c>
      <c r="N2682" s="11">
        <f>IF($L$9&gt;100000,H2682*K2682,0)</f>
        <v>0</v>
      </c>
    </row>
    <row r="2683" spans="2:14" s="1" customFormat="1" ht="11.1" customHeight="1" outlineLevel="2" x14ac:dyDescent="0.2">
      <c r="B2683" s="35" t="s">
        <v>5308</v>
      </c>
      <c r="C2683" s="16" t="s">
        <v>5309</v>
      </c>
      <c r="D2683" s="17">
        <v>361</v>
      </c>
      <c r="E2683" s="18" t="s">
        <v>25</v>
      </c>
      <c r="F2683" s="17">
        <v>361</v>
      </c>
      <c r="G2683" s="18" t="s">
        <v>25</v>
      </c>
      <c r="H2683" s="17">
        <v>360.5</v>
      </c>
      <c r="I2683" s="18" t="s">
        <v>25</v>
      </c>
      <c r="J2683" s="19">
        <v>10</v>
      </c>
      <c r="K2683" s="11"/>
      <c r="L2683" s="11">
        <f>D2683*K2683</f>
        <v>0</v>
      </c>
      <c r="M2683" s="11">
        <f>IF(49999&lt;$L$9,IF($L$9&lt;100000,F2683*K2683,0),0)</f>
        <v>0</v>
      </c>
      <c r="N2683" s="11">
        <f>IF($L$9&gt;100000,H2683*K2683,0)</f>
        <v>0</v>
      </c>
    </row>
    <row r="2684" spans="2:14" s="1" customFormat="1" ht="11.1" customHeight="1" outlineLevel="2" x14ac:dyDescent="0.2">
      <c r="B2684" s="35" t="s">
        <v>5310</v>
      </c>
      <c r="C2684" s="16" t="s">
        <v>5311</v>
      </c>
      <c r="D2684" s="17">
        <v>376</v>
      </c>
      <c r="E2684" s="18" t="s">
        <v>25</v>
      </c>
      <c r="F2684" s="17">
        <v>376</v>
      </c>
      <c r="G2684" s="18" t="s">
        <v>25</v>
      </c>
      <c r="H2684" s="17">
        <v>376</v>
      </c>
      <c r="I2684" s="18" t="s">
        <v>25</v>
      </c>
      <c r="J2684" s="19">
        <v>5</v>
      </c>
      <c r="K2684" s="11"/>
      <c r="L2684" s="11">
        <f>D2684*K2684</f>
        <v>0</v>
      </c>
      <c r="M2684" s="11">
        <f>IF(49999&lt;$L$9,IF($L$9&lt;100000,F2684*K2684,0),0)</f>
        <v>0</v>
      </c>
      <c r="N2684" s="11">
        <f>IF($L$9&gt;100000,H2684*K2684,0)</f>
        <v>0</v>
      </c>
    </row>
    <row r="2685" spans="2:14" s="1" customFormat="1" ht="11.1" customHeight="1" outlineLevel="2" x14ac:dyDescent="0.2">
      <c r="B2685" s="35" t="s">
        <v>5312</v>
      </c>
      <c r="C2685" s="16" t="s">
        <v>5313</v>
      </c>
      <c r="D2685" s="17">
        <v>376</v>
      </c>
      <c r="E2685" s="18" t="s">
        <v>25</v>
      </c>
      <c r="F2685" s="17">
        <v>376</v>
      </c>
      <c r="G2685" s="18" t="s">
        <v>25</v>
      </c>
      <c r="H2685" s="17">
        <v>376</v>
      </c>
      <c r="I2685" s="18" t="s">
        <v>25</v>
      </c>
      <c r="J2685" s="19">
        <v>8</v>
      </c>
      <c r="K2685" s="11"/>
      <c r="L2685" s="11">
        <f>D2685*K2685</f>
        <v>0</v>
      </c>
      <c r="M2685" s="11">
        <f>IF(49999&lt;$L$9,IF($L$9&lt;100000,F2685*K2685,0),0)</f>
        <v>0</v>
      </c>
      <c r="N2685" s="11">
        <f>IF($L$9&gt;100000,H2685*K2685,0)</f>
        <v>0</v>
      </c>
    </row>
    <row r="2686" spans="2:14" s="1" customFormat="1" ht="11.1" customHeight="1" outlineLevel="2" x14ac:dyDescent="0.2">
      <c r="B2686" s="35" t="s">
        <v>5314</v>
      </c>
      <c r="C2686" s="16" t="s">
        <v>5315</v>
      </c>
      <c r="D2686" s="17">
        <v>567</v>
      </c>
      <c r="E2686" s="18" t="s">
        <v>25</v>
      </c>
      <c r="F2686" s="17">
        <v>567</v>
      </c>
      <c r="G2686" s="18" t="s">
        <v>25</v>
      </c>
      <c r="H2686" s="17">
        <v>567</v>
      </c>
      <c r="I2686" s="18" t="s">
        <v>25</v>
      </c>
      <c r="J2686" s="19">
        <v>5</v>
      </c>
      <c r="K2686" s="11"/>
      <c r="L2686" s="11">
        <f>D2686*K2686</f>
        <v>0</v>
      </c>
      <c r="M2686" s="11">
        <f>IF(49999&lt;$L$9,IF($L$9&lt;100000,F2686*K2686,0),0)</f>
        <v>0</v>
      </c>
      <c r="N2686" s="11">
        <f>IF($L$9&gt;100000,H2686*K2686,0)</f>
        <v>0</v>
      </c>
    </row>
    <row r="2687" spans="2:14" s="1" customFormat="1" ht="11.1" customHeight="1" outlineLevel="2" x14ac:dyDescent="0.2">
      <c r="B2687" s="35" t="s">
        <v>5316</v>
      </c>
      <c r="C2687" s="16" t="s">
        <v>5317</v>
      </c>
      <c r="D2687" s="20">
        <v>2300</v>
      </c>
      <c r="E2687" s="18" t="s">
        <v>25</v>
      </c>
      <c r="F2687" s="20">
        <v>2300</v>
      </c>
      <c r="G2687" s="18" t="s">
        <v>25</v>
      </c>
      <c r="H2687" s="20">
        <v>2300</v>
      </c>
      <c r="I2687" s="18" t="s">
        <v>25</v>
      </c>
      <c r="J2687" s="19">
        <v>1</v>
      </c>
      <c r="K2687" s="11"/>
      <c r="L2687" s="11">
        <f>D2687*K2687</f>
        <v>0</v>
      </c>
      <c r="M2687" s="11">
        <f>IF(49999&lt;$L$9,IF($L$9&lt;100000,F2687*K2687,0),0)</f>
        <v>0</v>
      </c>
      <c r="N2687" s="11">
        <f>IF($L$9&gt;100000,H2687*K2687,0)</f>
        <v>0</v>
      </c>
    </row>
    <row r="2688" spans="2:14" s="1" customFormat="1" ht="21.95" customHeight="1" outlineLevel="2" x14ac:dyDescent="0.2">
      <c r="B2688" s="35" t="s">
        <v>5318</v>
      </c>
      <c r="C2688" s="16" t="s">
        <v>5319</v>
      </c>
      <c r="D2688" s="20">
        <v>1100</v>
      </c>
      <c r="E2688" s="18" t="s">
        <v>25</v>
      </c>
      <c r="F2688" s="20">
        <v>1100</v>
      </c>
      <c r="G2688" s="18" t="s">
        <v>25</v>
      </c>
      <c r="H2688" s="20">
        <v>1100</v>
      </c>
      <c r="I2688" s="18" t="s">
        <v>25</v>
      </c>
      <c r="J2688" s="19">
        <v>2</v>
      </c>
      <c r="K2688" s="11"/>
      <c r="L2688" s="11">
        <f>D2688*K2688</f>
        <v>0</v>
      </c>
      <c r="M2688" s="11">
        <f>IF(49999&lt;$L$9,IF($L$9&lt;100000,F2688*K2688,0),0)</f>
        <v>0</v>
      </c>
      <c r="N2688" s="11">
        <f>IF($L$9&gt;100000,H2688*K2688,0)</f>
        <v>0</v>
      </c>
    </row>
    <row r="2689" spans="2:14" s="1" customFormat="1" ht="21.95" customHeight="1" outlineLevel="2" x14ac:dyDescent="0.2">
      <c r="B2689" s="35" t="s">
        <v>5320</v>
      </c>
      <c r="C2689" s="16" t="s">
        <v>5321</v>
      </c>
      <c r="D2689" s="20">
        <v>1100</v>
      </c>
      <c r="E2689" s="18" t="s">
        <v>25</v>
      </c>
      <c r="F2689" s="20">
        <v>1100</v>
      </c>
      <c r="G2689" s="18" t="s">
        <v>25</v>
      </c>
      <c r="H2689" s="20">
        <v>1100</v>
      </c>
      <c r="I2689" s="18" t="s">
        <v>25</v>
      </c>
      <c r="J2689" s="19">
        <v>3</v>
      </c>
      <c r="K2689" s="11"/>
      <c r="L2689" s="11">
        <f>D2689*K2689</f>
        <v>0</v>
      </c>
      <c r="M2689" s="11">
        <f>IF(49999&lt;$L$9,IF($L$9&lt;100000,F2689*K2689,0),0)</f>
        <v>0</v>
      </c>
      <c r="N2689" s="11">
        <f>IF($L$9&gt;100000,H2689*K2689,0)</f>
        <v>0</v>
      </c>
    </row>
    <row r="2690" spans="2:14" s="1" customFormat="1" ht="11.1" customHeight="1" outlineLevel="2" x14ac:dyDescent="0.2">
      <c r="B2690" s="35" t="s">
        <v>5322</v>
      </c>
      <c r="C2690" s="16" t="s">
        <v>5323</v>
      </c>
      <c r="D2690" s="17">
        <v>230</v>
      </c>
      <c r="E2690" s="18" t="s">
        <v>25</v>
      </c>
      <c r="F2690" s="17">
        <v>207</v>
      </c>
      <c r="G2690" s="18" t="s">
        <v>25</v>
      </c>
      <c r="H2690" s="17">
        <v>194.5</v>
      </c>
      <c r="I2690" s="18" t="s">
        <v>25</v>
      </c>
      <c r="J2690" s="19">
        <v>29</v>
      </c>
      <c r="K2690" s="11"/>
      <c r="L2690" s="11">
        <f>D2690*K2690</f>
        <v>0</v>
      </c>
      <c r="M2690" s="11">
        <f>IF(49999&lt;$L$9,IF($L$9&lt;100000,F2690*K2690,0),0)</f>
        <v>0</v>
      </c>
      <c r="N2690" s="11">
        <f>IF($L$9&gt;100000,H2690*K2690,0)</f>
        <v>0</v>
      </c>
    </row>
    <row r="2691" spans="2:14" s="1" customFormat="1" ht="11.1" customHeight="1" outlineLevel="2" x14ac:dyDescent="0.2">
      <c r="B2691" s="35" t="s">
        <v>5324</v>
      </c>
      <c r="C2691" s="16" t="s">
        <v>5325</v>
      </c>
      <c r="D2691" s="17">
        <v>25</v>
      </c>
      <c r="E2691" s="18" t="s">
        <v>25</v>
      </c>
      <c r="F2691" s="17">
        <v>24</v>
      </c>
      <c r="G2691" s="18" t="s">
        <v>25</v>
      </c>
      <c r="H2691" s="17">
        <v>23</v>
      </c>
      <c r="I2691" s="18" t="s">
        <v>25</v>
      </c>
      <c r="J2691" s="19">
        <v>79</v>
      </c>
      <c r="K2691" s="11"/>
      <c r="L2691" s="11">
        <f>D2691*K2691</f>
        <v>0</v>
      </c>
      <c r="M2691" s="11">
        <f>IF(49999&lt;$L$9,IF($L$9&lt;100000,F2691*K2691,0),0)</f>
        <v>0</v>
      </c>
      <c r="N2691" s="11">
        <f>IF($L$9&gt;100000,H2691*K2691,0)</f>
        <v>0</v>
      </c>
    </row>
    <row r="2692" spans="2:14" s="1" customFormat="1" ht="21.95" customHeight="1" outlineLevel="2" x14ac:dyDescent="0.2">
      <c r="B2692" s="35" t="s">
        <v>5326</v>
      </c>
      <c r="C2692" s="16" t="s">
        <v>5327</v>
      </c>
      <c r="D2692" s="17">
        <v>51</v>
      </c>
      <c r="E2692" s="18" t="s">
        <v>25</v>
      </c>
      <c r="F2692" s="17">
        <v>49</v>
      </c>
      <c r="G2692" s="18" t="s">
        <v>25</v>
      </c>
      <c r="H2692" s="17">
        <v>45.5</v>
      </c>
      <c r="I2692" s="18" t="s">
        <v>25</v>
      </c>
      <c r="J2692" s="19">
        <v>11</v>
      </c>
      <c r="K2692" s="11"/>
      <c r="L2692" s="11">
        <f>D2692*K2692</f>
        <v>0</v>
      </c>
      <c r="M2692" s="11">
        <f>IF(49999&lt;$L$9,IF($L$9&lt;100000,F2692*K2692,0),0)</f>
        <v>0</v>
      </c>
      <c r="N2692" s="11">
        <f>IF($L$9&gt;100000,H2692*K2692,0)</f>
        <v>0</v>
      </c>
    </row>
    <row r="2693" spans="2:14" s="1" customFormat="1" ht="21.95" customHeight="1" outlineLevel="2" x14ac:dyDescent="0.2">
      <c r="B2693" s="35" t="s">
        <v>5328</v>
      </c>
      <c r="C2693" s="16" t="s">
        <v>5329</v>
      </c>
      <c r="D2693" s="20">
        <v>1612</v>
      </c>
      <c r="E2693" s="18" t="s">
        <v>25</v>
      </c>
      <c r="F2693" s="20">
        <v>1460</v>
      </c>
      <c r="G2693" s="18" t="s">
        <v>25</v>
      </c>
      <c r="H2693" s="20">
        <v>1343</v>
      </c>
      <c r="I2693" s="18" t="s">
        <v>25</v>
      </c>
      <c r="J2693" s="19">
        <v>5</v>
      </c>
      <c r="K2693" s="11"/>
      <c r="L2693" s="11">
        <f>D2693*K2693</f>
        <v>0</v>
      </c>
      <c r="M2693" s="11">
        <f>IF(49999&lt;$L$9,IF($L$9&lt;100000,F2693*K2693,0),0)</f>
        <v>0</v>
      </c>
      <c r="N2693" s="11">
        <f>IF($L$9&gt;100000,H2693*K2693,0)</f>
        <v>0</v>
      </c>
    </row>
    <row r="2694" spans="2:14" s="1" customFormat="1" ht="11.1" customHeight="1" outlineLevel="2" x14ac:dyDescent="0.2">
      <c r="B2694" s="35" t="s">
        <v>5330</v>
      </c>
      <c r="C2694" s="16" t="s">
        <v>5331</v>
      </c>
      <c r="D2694" s="17">
        <v>396</v>
      </c>
      <c r="E2694" s="18" t="s">
        <v>25</v>
      </c>
      <c r="F2694" s="17">
        <v>364</v>
      </c>
      <c r="G2694" s="18" t="s">
        <v>25</v>
      </c>
      <c r="H2694" s="17">
        <v>311.5</v>
      </c>
      <c r="I2694" s="18" t="s">
        <v>25</v>
      </c>
      <c r="J2694" s="19">
        <v>18</v>
      </c>
      <c r="K2694" s="11"/>
      <c r="L2694" s="11">
        <f>D2694*K2694</f>
        <v>0</v>
      </c>
      <c r="M2694" s="11">
        <f>IF(49999&lt;$L$9,IF($L$9&lt;100000,F2694*K2694,0),0)</f>
        <v>0</v>
      </c>
      <c r="N2694" s="11">
        <f>IF($L$9&gt;100000,H2694*K2694,0)</f>
        <v>0</v>
      </c>
    </row>
    <row r="2695" spans="2:14" s="1" customFormat="1" ht="11.1" customHeight="1" outlineLevel="2" x14ac:dyDescent="0.2">
      <c r="B2695" s="35" t="s">
        <v>5332</v>
      </c>
      <c r="C2695" s="16" t="s">
        <v>5333</v>
      </c>
      <c r="D2695" s="17">
        <v>396</v>
      </c>
      <c r="E2695" s="18" t="s">
        <v>25</v>
      </c>
      <c r="F2695" s="17">
        <v>364</v>
      </c>
      <c r="G2695" s="18" t="s">
        <v>25</v>
      </c>
      <c r="H2695" s="17">
        <v>311.5</v>
      </c>
      <c r="I2695" s="18" t="s">
        <v>25</v>
      </c>
      <c r="J2695" s="19">
        <v>21</v>
      </c>
      <c r="K2695" s="11"/>
      <c r="L2695" s="11">
        <f>D2695*K2695</f>
        <v>0</v>
      </c>
      <c r="M2695" s="11">
        <f>IF(49999&lt;$L$9,IF($L$9&lt;100000,F2695*K2695,0),0)</f>
        <v>0</v>
      </c>
      <c r="N2695" s="11">
        <f>IF($L$9&gt;100000,H2695*K2695,0)</f>
        <v>0</v>
      </c>
    </row>
    <row r="2696" spans="2:14" s="1" customFormat="1" ht="11.1" customHeight="1" outlineLevel="2" x14ac:dyDescent="0.2">
      <c r="B2696" s="35" t="s">
        <v>5334</v>
      </c>
      <c r="C2696" s="16" t="s">
        <v>5335</v>
      </c>
      <c r="D2696" s="17">
        <v>219</v>
      </c>
      <c r="E2696" s="18" t="s">
        <v>25</v>
      </c>
      <c r="F2696" s="17">
        <v>289</v>
      </c>
      <c r="G2696" s="18" t="s">
        <v>25</v>
      </c>
      <c r="H2696" s="17">
        <v>247.5</v>
      </c>
      <c r="I2696" s="18" t="s">
        <v>25</v>
      </c>
      <c r="J2696" s="19">
        <v>91</v>
      </c>
      <c r="K2696" s="11"/>
      <c r="L2696" s="11">
        <f>D2696*K2696</f>
        <v>0</v>
      </c>
      <c r="M2696" s="11">
        <f>IF(49999&lt;$L$9,IF($L$9&lt;100000,F2696*K2696,0),0)</f>
        <v>0</v>
      </c>
      <c r="N2696" s="11">
        <f>IF($L$9&gt;100000,H2696*K2696,0)</f>
        <v>0</v>
      </c>
    </row>
    <row r="2697" spans="2:14" s="1" customFormat="1" ht="11.1" customHeight="1" outlineLevel="2" x14ac:dyDescent="0.2">
      <c r="B2697" s="35" t="s">
        <v>5336</v>
      </c>
      <c r="C2697" s="16" t="s">
        <v>5337</v>
      </c>
      <c r="D2697" s="17">
        <v>315</v>
      </c>
      <c r="E2697" s="18" t="s">
        <v>25</v>
      </c>
      <c r="F2697" s="17">
        <v>289</v>
      </c>
      <c r="G2697" s="18" t="s">
        <v>25</v>
      </c>
      <c r="H2697" s="17">
        <v>247.5</v>
      </c>
      <c r="I2697" s="18" t="s">
        <v>25</v>
      </c>
      <c r="J2697" s="19">
        <v>92</v>
      </c>
      <c r="K2697" s="11"/>
      <c r="L2697" s="11">
        <f>D2697*K2697</f>
        <v>0</v>
      </c>
      <c r="M2697" s="11">
        <f>IF(49999&lt;$L$9,IF($L$9&lt;100000,F2697*K2697,0),0)</f>
        <v>0</v>
      </c>
      <c r="N2697" s="11">
        <f>IF($L$9&gt;100000,H2697*K2697,0)</f>
        <v>0</v>
      </c>
    </row>
    <row r="2698" spans="2:14" s="1" customFormat="1" ht="11.1" customHeight="1" outlineLevel="2" x14ac:dyDescent="0.2">
      <c r="B2698" s="35" t="s">
        <v>5338</v>
      </c>
      <c r="C2698" s="16" t="s">
        <v>5339</v>
      </c>
      <c r="D2698" s="17">
        <v>308</v>
      </c>
      <c r="E2698" s="18" t="s">
        <v>25</v>
      </c>
      <c r="F2698" s="17">
        <v>284</v>
      </c>
      <c r="G2698" s="18" t="s">
        <v>25</v>
      </c>
      <c r="H2698" s="17">
        <v>242.5</v>
      </c>
      <c r="I2698" s="18" t="s">
        <v>25</v>
      </c>
      <c r="J2698" s="19">
        <v>143</v>
      </c>
      <c r="K2698" s="11"/>
      <c r="L2698" s="11">
        <f>D2698*K2698</f>
        <v>0</v>
      </c>
      <c r="M2698" s="11">
        <f>IF(49999&lt;$L$9,IF($L$9&lt;100000,F2698*K2698,0),0)</f>
        <v>0</v>
      </c>
      <c r="N2698" s="11">
        <f>IF($L$9&gt;100000,H2698*K2698,0)</f>
        <v>0</v>
      </c>
    </row>
    <row r="2699" spans="2:14" s="1" customFormat="1" ht="11.1" customHeight="1" outlineLevel="2" x14ac:dyDescent="0.2">
      <c r="B2699" s="35" t="s">
        <v>5340</v>
      </c>
      <c r="C2699" s="16" t="s">
        <v>5341</v>
      </c>
      <c r="D2699" s="17">
        <v>308</v>
      </c>
      <c r="E2699" s="18" t="s">
        <v>25</v>
      </c>
      <c r="F2699" s="17">
        <v>284</v>
      </c>
      <c r="G2699" s="18" t="s">
        <v>25</v>
      </c>
      <c r="H2699" s="17">
        <v>242.5</v>
      </c>
      <c r="I2699" s="18" t="s">
        <v>25</v>
      </c>
      <c r="J2699" s="19">
        <v>159</v>
      </c>
      <c r="K2699" s="11"/>
      <c r="L2699" s="11">
        <f>D2699*K2699</f>
        <v>0</v>
      </c>
      <c r="M2699" s="11">
        <f>IF(49999&lt;$L$9,IF($L$9&lt;100000,F2699*K2699,0),0)</f>
        <v>0</v>
      </c>
      <c r="N2699" s="11">
        <f>IF($L$9&gt;100000,H2699*K2699,0)</f>
        <v>0</v>
      </c>
    </row>
    <row r="2700" spans="2:14" s="1" customFormat="1" ht="11.1" customHeight="1" outlineLevel="2" x14ac:dyDescent="0.2">
      <c r="B2700" s="35" t="s">
        <v>5342</v>
      </c>
      <c r="C2700" s="16" t="s">
        <v>5343</v>
      </c>
      <c r="D2700" s="17">
        <v>295</v>
      </c>
      <c r="E2700" s="18" t="s">
        <v>25</v>
      </c>
      <c r="F2700" s="17">
        <v>272</v>
      </c>
      <c r="G2700" s="18" t="s">
        <v>25</v>
      </c>
      <c r="H2700" s="17">
        <v>232.5</v>
      </c>
      <c r="I2700" s="18" t="s">
        <v>25</v>
      </c>
      <c r="J2700" s="19">
        <v>159</v>
      </c>
      <c r="K2700" s="11"/>
      <c r="L2700" s="11">
        <f>D2700*K2700</f>
        <v>0</v>
      </c>
      <c r="M2700" s="11">
        <f>IF(49999&lt;$L$9,IF($L$9&lt;100000,F2700*K2700,0),0)</f>
        <v>0</v>
      </c>
      <c r="N2700" s="11">
        <f>IF($L$9&gt;100000,H2700*K2700,0)</f>
        <v>0</v>
      </c>
    </row>
    <row r="2701" spans="2:14" s="1" customFormat="1" ht="11.1" customHeight="1" outlineLevel="2" x14ac:dyDescent="0.2">
      <c r="B2701" s="35" t="s">
        <v>5344</v>
      </c>
      <c r="C2701" s="16" t="s">
        <v>5345</v>
      </c>
      <c r="D2701" s="17">
        <v>295</v>
      </c>
      <c r="E2701" s="18" t="s">
        <v>25</v>
      </c>
      <c r="F2701" s="17">
        <v>272</v>
      </c>
      <c r="G2701" s="18" t="s">
        <v>25</v>
      </c>
      <c r="H2701" s="17">
        <v>232.5</v>
      </c>
      <c r="I2701" s="18" t="s">
        <v>25</v>
      </c>
      <c r="J2701" s="19">
        <v>157</v>
      </c>
      <c r="K2701" s="11"/>
      <c r="L2701" s="11">
        <f>D2701*K2701</f>
        <v>0</v>
      </c>
      <c r="M2701" s="11">
        <f>IF(49999&lt;$L$9,IF($L$9&lt;100000,F2701*K2701,0),0)</f>
        <v>0</v>
      </c>
      <c r="N2701" s="11">
        <f>IF($L$9&gt;100000,H2701*K2701,0)</f>
        <v>0</v>
      </c>
    </row>
    <row r="2702" spans="2:14" s="1" customFormat="1" ht="21.95" customHeight="1" outlineLevel="2" x14ac:dyDescent="0.2">
      <c r="B2702" s="35" t="s">
        <v>5346</v>
      </c>
      <c r="C2702" s="16" t="s">
        <v>5347</v>
      </c>
      <c r="D2702" s="17">
        <v>293</v>
      </c>
      <c r="E2702" s="18" t="s">
        <v>25</v>
      </c>
      <c r="F2702" s="17">
        <v>285</v>
      </c>
      <c r="G2702" s="18" t="s">
        <v>25</v>
      </c>
      <c r="H2702" s="17">
        <v>271</v>
      </c>
      <c r="I2702" s="18" t="s">
        <v>25</v>
      </c>
      <c r="J2702" s="19">
        <v>115</v>
      </c>
      <c r="K2702" s="11"/>
      <c r="L2702" s="11">
        <f>D2702*K2702</f>
        <v>0</v>
      </c>
      <c r="M2702" s="11">
        <f>IF(49999&lt;$L$9,IF($L$9&lt;100000,F2702*K2702,0),0)</f>
        <v>0</v>
      </c>
      <c r="N2702" s="11">
        <f>IF($L$9&gt;100000,H2702*K2702,0)</f>
        <v>0</v>
      </c>
    </row>
    <row r="2703" spans="2:14" s="1" customFormat="1" ht="21.95" customHeight="1" outlineLevel="2" x14ac:dyDescent="0.2">
      <c r="B2703" s="35" t="s">
        <v>5348</v>
      </c>
      <c r="C2703" s="16" t="s">
        <v>5349</v>
      </c>
      <c r="D2703" s="17">
        <v>340</v>
      </c>
      <c r="E2703" s="18" t="s">
        <v>25</v>
      </c>
      <c r="F2703" s="17">
        <v>330</v>
      </c>
      <c r="G2703" s="18" t="s">
        <v>25</v>
      </c>
      <c r="H2703" s="17">
        <v>314.5</v>
      </c>
      <c r="I2703" s="18" t="s">
        <v>25</v>
      </c>
      <c r="J2703" s="19">
        <v>127</v>
      </c>
      <c r="K2703" s="11"/>
      <c r="L2703" s="11">
        <f>D2703*K2703</f>
        <v>0</v>
      </c>
      <c r="M2703" s="11">
        <f>IF(49999&lt;$L$9,IF($L$9&lt;100000,F2703*K2703,0),0)</f>
        <v>0</v>
      </c>
      <c r="N2703" s="11">
        <f>IF($L$9&gt;100000,H2703*K2703,0)</f>
        <v>0</v>
      </c>
    </row>
    <row r="2704" spans="2:14" s="1" customFormat="1" ht="21.95" customHeight="1" outlineLevel="2" x14ac:dyDescent="0.2">
      <c r="B2704" s="35" t="s">
        <v>5350</v>
      </c>
      <c r="C2704" s="16" t="s">
        <v>5351</v>
      </c>
      <c r="D2704" s="17">
        <v>552</v>
      </c>
      <c r="E2704" s="18" t="s">
        <v>25</v>
      </c>
      <c r="F2704" s="17">
        <v>537</v>
      </c>
      <c r="G2704" s="18" t="s">
        <v>25</v>
      </c>
      <c r="H2704" s="17">
        <v>511.5</v>
      </c>
      <c r="I2704" s="18" t="s">
        <v>25</v>
      </c>
      <c r="J2704" s="19">
        <v>141</v>
      </c>
      <c r="K2704" s="11"/>
      <c r="L2704" s="11">
        <f>D2704*K2704</f>
        <v>0</v>
      </c>
      <c r="M2704" s="11">
        <f>IF(49999&lt;$L$9,IF($L$9&lt;100000,F2704*K2704,0),0)</f>
        <v>0</v>
      </c>
      <c r="N2704" s="11">
        <f>IF($L$9&gt;100000,H2704*K2704,0)</f>
        <v>0</v>
      </c>
    </row>
    <row r="2705" spans="2:14" s="1" customFormat="1" ht="21.95" customHeight="1" outlineLevel="2" x14ac:dyDescent="0.2">
      <c r="B2705" s="35" t="s">
        <v>5352</v>
      </c>
      <c r="C2705" s="16" t="s">
        <v>5353</v>
      </c>
      <c r="D2705" s="17">
        <v>253</v>
      </c>
      <c r="E2705" s="18" t="s">
        <v>25</v>
      </c>
      <c r="F2705" s="17">
        <v>246</v>
      </c>
      <c r="G2705" s="18" t="s">
        <v>25</v>
      </c>
      <c r="H2705" s="17">
        <v>234</v>
      </c>
      <c r="I2705" s="18" t="s">
        <v>25</v>
      </c>
      <c r="J2705" s="19">
        <v>118</v>
      </c>
      <c r="K2705" s="11"/>
      <c r="L2705" s="11">
        <f>D2705*K2705</f>
        <v>0</v>
      </c>
      <c r="M2705" s="11">
        <f>IF(49999&lt;$L$9,IF($L$9&lt;100000,F2705*K2705,0),0)</f>
        <v>0</v>
      </c>
      <c r="N2705" s="11">
        <f>IF($L$9&gt;100000,H2705*K2705,0)</f>
        <v>0</v>
      </c>
    </row>
    <row r="2706" spans="2:14" s="1" customFormat="1" ht="21.95" customHeight="1" outlineLevel="2" x14ac:dyDescent="0.2">
      <c r="B2706" s="35" t="s">
        <v>5354</v>
      </c>
      <c r="C2706" s="16" t="s">
        <v>5355</v>
      </c>
      <c r="D2706" s="17">
        <v>220</v>
      </c>
      <c r="E2706" s="18" t="s">
        <v>25</v>
      </c>
      <c r="F2706" s="17">
        <v>214</v>
      </c>
      <c r="G2706" s="18" t="s">
        <v>25</v>
      </c>
      <c r="H2706" s="17">
        <v>203.5</v>
      </c>
      <c r="I2706" s="18" t="s">
        <v>25</v>
      </c>
      <c r="J2706" s="19">
        <v>118</v>
      </c>
      <c r="K2706" s="11"/>
      <c r="L2706" s="11">
        <f>D2706*K2706</f>
        <v>0</v>
      </c>
      <c r="M2706" s="11">
        <f>IF(49999&lt;$L$9,IF($L$9&lt;100000,F2706*K2706,0),0)</f>
        <v>0</v>
      </c>
      <c r="N2706" s="11">
        <f>IF($L$9&gt;100000,H2706*K2706,0)</f>
        <v>0</v>
      </c>
    </row>
    <row r="2707" spans="2:14" s="1" customFormat="1" ht="11.1" customHeight="1" outlineLevel="2" x14ac:dyDescent="0.2">
      <c r="B2707" s="35" t="s">
        <v>5356</v>
      </c>
      <c r="C2707" s="16" t="s">
        <v>5357</v>
      </c>
      <c r="D2707" s="17">
        <v>15</v>
      </c>
      <c r="E2707" s="18" t="s">
        <v>25</v>
      </c>
      <c r="F2707" s="17">
        <v>13</v>
      </c>
      <c r="G2707" s="18" t="s">
        <v>25</v>
      </c>
      <c r="H2707" s="17">
        <v>12</v>
      </c>
      <c r="I2707" s="18" t="s">
        <v>25</v>
      </c>
      <c r="J2707" s="19">
        <v>60</v>
      </c>
      <c r="K2707" s="11"/>
      <c r="L2707" s="11">
        <f>D2707*K2707</f>
        <v>0</v>
      </c>
      <c r="M2707" s="11">
        <f>IF(49999&lt;$L$9,IF($L$9&lt;100000,F2707*K2707,0),0)</f>
        <v>0</v>
      </c>
      <c r="N2707" s="11">
        <f>IF($L$9&gt;100000,H2707*K2707,0)</f>
        <v>0</v>
      </c>
    </row>
    <row r="2708" spans="2:14" s="1" customFormat="1" ht="11.1" customHeight="1" outlineLevel="2" x14ac:dyDescent="0.2">
      <c r="B2708" s="35" t="s">
        <v>5358</v>
      </c>
      <c r="C2708" s="16" t="s">
        <v>5359</v>
      </c>
      <c r="D2708" s="17">
        <v>3</v>
      </c>
      <c r="E2708" s="18" t="s">
        <v>25</v>
      </c>
      <c r="F2708" s="17">
        <v>3</v>
      </c>
      <c r="G2708" s="18" t="s">
        <v>25</v>
      </c>
      <c r="H2708" s="17">
        <v>2.5</v>
      </c>
      <c r="I2708" s="18" t="s">
        <v>25</v>
      </c>
      <c r="J2708" s="19">
        <v>91</v>
      </c>
      <c r="K2708" s="11"/>
      <c r="L2708" s="11">
        <f>D2708*K2708</f>
        <v>0</v>
      </c>
      <c r="M2708" s="11">
        <f>IF(49999&lt;$L$9,IF($L$9&lt;100000,F2708*K2708,0),0)</f>
        <v>0</v>
      </c>
      <c r="N2708" s="11">
        <f>IF($L$9&gt;100000,H2708*K2708,0)</f>
        <v>0</v>
      </c>
    </row>
    <row r="2709" spans="2:14" s="1" customFormat="1" ht="11.1" customHeight="1" outlineLevel="2" x14ac:dyDescent="0.2">
      <c r="B2709" s="35" t="s">
        <v>5360</v>
      </c>
      <c r="C2709" s="16" t="s">
        <v>5361</v>
      </c>
      <c r="D2709" s="17">
        <v>129</v>
      </c>
      <c r="E2709" s="18" t="s">
        <v>25</v>
      </c>
      <c r="F2709" s="17">
        <v>117</v>
      </c>
      <c r="G2709" s="18" t="s">
        <v>25</v>
      </c>
      <c r="H2709" s="17">
        <v>111</v>
      </c>
      <c r="I2709" s="18" t="s">
        <v>25</v>
      </c>
      <c r="J2709" s="19">
        <v>3</v>
      </c>
      <c r="K2709" s="11"/>
      <c r="L2709" s="11">
        <f>D2709*K2709</f>
        <v>0</v>
      </c>
      <c r="M2709" s="11">
        <f>IF(49999&lt;$L$9,IF($L$9&lt;100000,F2709*K2709,0),0)</f>
        <v>0</v>
      </c>
      <c r="N2709" s="11">
        <f>IF($L$9&gt;100000,H2709*K2709,0)</f>
        <v>0</v>
      </c>
    </row>
    <row r="2710" spans="2:14" s="1" customFormat="1" ht="11.1" customHeight="1" outlineLevel="2" x14ac:dyDescent="0.2">
      <c r="B2710" s="35" t="s">
        <v>5362</v>
      </c>
      <c r="C2710" s="16" t="s">
        <v>5363</v>
      </c>
      <c r="D2710" s="17">
        <v>239</v>
      </c>
      <c r="E2710" s="18" t="s">
        <v>25</v>
      </c>
      <c r="F2710" s="17">
        <v>217</v>
      </c>
      <c r="G2710" s="18" t="s">
        <v>25</v>
      </c>
      <c r="H2710" s="17">
        <v>204.5</v>
      </c>
      <c r="I2710" s="18" t="s">
        <v>25</v>
      </c>
      <c r="J2710" s="19">
        <v>38</v>
      </c>
      <c r="K2710" s="11"/>
      <c r="L2710" s="11">
        <f>D2710*K2710</f>
        <v>0</v>
      </c>
      <c r="M2710" s="11">
        <f>IF(49999&lt;$L$9,IF($L$9&lt;100000,F2710*K2710,0),0)</f>
        <v>0</v>
      </c>
      <c r="N2710" s="11">
        <f>IF($L$9&gt;100000,H2710*K2710,0)</f>
        <v>0</v>
      </c>
    </row>
    <row r="2711" spans="2:14" s="1" customFormat="1" ht="21.95" customHeight="1" outlineLevel="2" x14ac:dyDescent="0.2">
      <c r="B2711" s="35" t="s">
        <v>5364</v>
      </c>
      <c r="C2711" s="16" t="s">
        <v>5365</v>
      </c>
      <c r="D2711" s="17">
        <v>32</v>
      </c>
      <c r="E2711" s="18" t="s">
        <v>25</v>
      </c>
      <c r="F2711" s="17">
        <v>31</v>
      </c>
      <c r="G2711" s="18" t="s">
        <v>25</v>
      </c>
      <c r="H2711" s="17">
        <v>28.5</v>
      </c>
      <c r="I2711" s="18" t="s">
        <v>25</v>
      </c>
      <c r="J2711" s="19">
        <v>95</v>
      </c>
      <c r="K2711" s="11"/>
      <c r="L2711" s="11">
        <f>D2711*K2711</f>
        <v>0</v>
      </c>
      <c r="M2711" s="11">
        <f>IF(49999&lt;$L$9,IF($L$9&lt;100000,F2711*K2711,0),0)</f>
        <v>0</v>
      </c>
      <c r="N2711" s="11">
        <f>IF($L$9&gt;100000,H2711*K2711,0)</f>
        <v>0</v>
      </c>
    </row>
    <row r="2712" spans="2:14" s="1" customFormat="1" ht="9.9499999999999993" customHeight="1" outlineLevel="1" x14ac:dyDescent="0.2">
      <c r="B2712" s="12" t="s">
        <v>5366</v>
      </c>
      <c r="C2712" s="13"/>
      <c r="D2712" s="14"/>
      <c r="E2712" s="14"/>
      <c r="F2712" s="14"/>
      <c r="G2712" s="14"/>
      <c r="H2712" s="14"/>
      <c r="I2712" s="14"/>
      <c r="J2712" s="15"/>
      <c r="K2712" s="15"/>
      <c r="L2712" s="15">
        <f>D2712*K2712</f>
        <v>0</v>
      </c>
      <c r="M2712" s="15">
        <f>IF(49999&lt;$L$9,IF($L$9&lt;100000,F2712*K2712,0),0)</f>
        <v>0</v>
      </c>
      <c r="N2712" s="15">
        <f>IF($L$9&gt;100000,H2712*K2712,0)</f>
        <v>0</v>
      </c>
    </row>
    <row r="2713" spans="2:14" s="1" customFormat="1" ht="11.1" customHeight="1" outlineLevel="2" x14ac:dyDescent="0.2">
      <c r="B2713" s="35" t="s">
        <v>5367</v>
      </c>
      <c r="C2713" s="16" t="s">
        <v>5368</v>
      </c>
      <c r="D2713" s="17">
        <v>168</v>
      </c>
      <c r="E2713" s="18" t="s">
        <v>25</v>
      </c>
      <c r="F2713" s="17">
        <v>148</v>
      </c>
      <c r="G2713" s="18" t="s">
        <v>25</v>
      </c>
      <c r="H2713" s="17">
        <v>138</v>
      </c>
      <c r="I2713" s="18" t="s">
        <v>25</v>
      </c>
      <c r="J2713" s="19">
        <v>2</v>
      </c>
      <c r="K2713" s="11"/>
      <c r="L2713" s="11">
        <f>D2713*K2713</f>
        <v>0</v>
      </c>
      <c r="M2713" s="11">
        <f>IF(49999&lt;$L$9,IF($L$9&lt;100000,F2713*K2713,0),0)</f>
        <v>0</v>
      </c>
      <c r="N2713" s="11">
        <f>IF($L$9&gt;100000,H2713*K2713,0)</f>
        <v>0</v>
      </c>
    </row>
    <row r="2714" spans="2:14" s="1" customFormat="1" ht="11.1" customHeight="1" outlineLevel="2" x14ac:dyDescent="0.2">
      <c r="B2714" s="35" t="s">
        <v>5369</v>
      </c>
      <c r="C2714" s="16" t="s">
        <v>5370</v>
      </c>
      <c r="D2714" s="17">
        <v>50</v>
      </c>
      <c r="E2714" s="18" t="s">
        <v>25</v>
      </c>
      <c r="F2714" s="17">
        <v>50</v>
      </c>
      <c r="G2714" s="18" t="s">
        <v>25</v>
      </c>
      <c r="H2714" s="17">
        <v>50</v>
      </c>
      <c r="I2714" s="18" t="s">
        <v>25</v>
      </c>
      <c r="J2714" s="19">
        <v>2</v>
      </c>
      <c r="K2714" s="11"/>
      <c r="L2714" s="11">
        <f>D2714*K2714</f>
        <v>0</v>
      </c>
      <c r="M2714" s="11">
        <f>IF(49999&lt;$L$9,IF($L$9&lt;100000,F2714*K2714,0),0)</f>
        <v>0</v>
      </c>
      <c r="N2714" s="11">
        <f>IF($L$9&gt;100000,H2714*K2714,0)</f>
        <v>0</v>
      </c>
    </row>
    <row r="2715" spans="2:14" s="1" customFormat="1" ht="11.1" customHeight="1" outlineLevel="2" x14ac:dyDescent="0.2">
      <c r="B2715" s="35" t="s">
        <v>5371</v>
      </c>
      <c r="C2715" s="16" t="s">
        <v>5372</v>
      </c>
      <c r="D2715" s="17">
        <v>238</v>
      </c>
      <c r="E2715" s="18" t="s">
        <v>25</v>
      </c>
      <c r="F2715" s="17">
        <v>209</v>
      </c>
      <c r="G2715" s="18" t="s">
        <v>25</v>
      </c>
      <c r="H2715" s="17">
        <v>195.5</v>
      </c>
      <c r="I2715" s="18" t="s">
        <v>25</v>
      </c>
      <c r="J2715" s="19">
        <v>2</v>
      </c>
      <c r="K2715" s="11"/>
      <c r="L2715" s="11">
        <f>D2715*K2715</f>
        <v>0</v>
      </c>
      <c r="M2715" s="11">
        <f>IF(49999&lt;$L$9,IF($L$9&lt;100000,F2715*K2715,0),0)</f>
        <v>0</v>
      </c>
      <c r="N2715" s="11">
        <f>IF($L$9&gt;100000,H2715*K2715,0)</f>
        <v>0</v>
      </c>
    </row>
    <row r="2716" spans="2:14" s="1" customFormat="1" ht="11.1" customHeight="1" outlineLevel="2" x14ac:dyDescent="0.2">
      <c r="B2716" s="35" t="s">
        <v>5373</v>
      </c>
      <c r="C2716" s="16" t="s">
        <v>5374</v>
      </c>
      <c r="D2716" s="17">
        <v>203</v>
      </c>
      <c r="E2716" s="18" t="s">
        <v>25</v>
      </c>
      <c r="F2716" s="17">
        <v>185</v>
      </c>
      <c r="G2716" s="18" t="s">
        <v>25</v>
      </c>
      <c r="H2716" s="17">
        <v>172.5</v>
      </c>
      <c r="I2716" s="18" t="s">
        <v>25</v>
      </c>
      <c r="J2716" s="19">
        <v>2</v>
      </c>
      <c r="K2716" s="11"/>
      <c r="L2716" s="11">
        <f>D2716*K2716</f>
        <v>0</v>
      </c>
      <c r="M2716" s="11">
        <f>IF(49999&lt;$L$9,IF($L$9&lt;100000,F2716*K2716,0),0)</f>
        <v>0</v>
      </c>
      <c r="N2716" s="11">
        <f>IF($L$9&gt;100000,H2716*K2716,0)</f>
        <v>0</v>
      </c>
    </row>
    <row r="2717" spans="2:14" s="1" customFormat="1" ht="11.1" customHeight="1" outlineLevel="2" x14ac:dyDescent="0.2">
      <c r="B2717" s="35" t="s">
        <v>5375</v>
      </c>
      <c r="C2717" s="16" t="s">
        <v>5376</v>
      </c>
      <c r="D2717" s="17">
        <v>162</v>
      </c>
      <c r="E2717" s="18" t="s">
        <v>25</v>
      </c>
      <c r="F2717" s="17">
        <v>148</v>
      </c>
      <c r="G2717" s="18" t="s">
        <v>25</v>
      </c>
      <c r="H2717" s="17">
        <v>138</v>
      </c>
      <c r="I2717" s="18" t="s">
        <v>25</v>
      </c>
      <c r="J2717" s="19">
        <v>1</v>
      </c>
      <c r="K2717" s="11"/>
      <c r="L2717" s="11">
        <f>D2717*K2717</f>
        <v>0</v>
      </c>
      <c r="M2717" s="11">
        <f>IF(49999&lt;$L$9,IF($L$9&lt;100000,F2717*K2717,0),0)</f>
        <v>0</v>
      </c>
      <c r="N2717" s="11">
        <f>IF($L$9&gt;100000,H2717*K2717,0)</f>
        <v>0</v>
      </c>
    </row>
    <row r="2718" spans="2:14" s="1" customFormat="1" ht="11.1" customHeight="1" outlineLevel="2" x14ac:dyDescent="0.2">
      <c r="B2718" s="35" t="s">
        <v>5377</v>
      </c>
      <c r="C2718" s="16" t="s">
        <v>5378</v>
      </c>
      <c r="D2718" s="17">
        <v>261</v>
      </c>
      <c r="E2718" s="18" t="s">
        <v>25</v>
      </c>
      <c r="F2718" s="17">
        <v>221</v>
      </c>
      <c r="G2718" s="18" t="s">
        <v>25</v>
      </c>
      <c r="H2718" s="17">
        <v>207</v>
      </c>
      <c r="I2718" s="18" t="s">
        <v>25</v>
      </c>
      <c r="J2718" s="19">
        <v>2</v>
      </c>
      <c r="K2718" s="11"/>
      <c r="L2718" s="11">
        <f>D2718*K2718</f>
        <v>0</v>
      </c>
      <c r="M2718" s="11">
        <f>IF(49999&lt;$L$9,IF($L$9&lt;100000,F2718*K2718,0),0)</f>
        <v>0</v>
      </c>
      <c r="N2718" s="11">
        <f>IF($L$9&gt;100000,H2718*K2718,0)</f>
        <v>0</v>
      </c>
    </row>
    <row r="2719" spans="2:14" s="1" customFormat="1" ht="11.1" customHeight="1" outlineLevel="2" x14ac:dyDescent="0.2">
      <c r="B2719" s="35" t="s">
        <v>5379</v>
      </c>
      <c r="C2719" s="16" t="s">
        <v>5380</v>
      </c>
      <c r="D2719" s="17">
        <v>108</v>
      </c>
      <c r="E2719" s="18" t="s">
        <v>25</v>
      </c>
      <c r="F2719" s="17">
        <v>98</v>
      </c>
      <c r="G2719" s="18" t="s">
        <v>25</v>
      </c>
      <c r="H2719" s="17">
        <v>92</v>
      </c>
      <c r="I2719" s="18" t="s">
        <v>25</v>
      </c>
      <c r="J2719" s="19">
        <v>2</v>
      </c>
      <c r="K2719" s="11"/>
      <c r="L2719" s="11">
        <f>D2719*K2719</f>
        <v>0</v>
      </c>
      <c r="M2719" s="11">
        <f>IF(49999&lt;$L$9,IF($L$9&lt;100000,F2719*K2719,0),0)</f>
        <v>0</v>
      </c>
      <c r="N2719" s="11">
        <f>IF($L$9&gt;100000,H2719*K2719,0)</f>
        <v>0</v>
      </c>
    </row>
    <row r="2720" spans="2:14" s="1" customFormat="1" ht="11.1" customHeight="1" outlineLevel="2" x14ac:dyDescent="0.2">
      <c r="B2720" s="35" t="s">
        <v>5381</v>
      </c>
      <c r="C2720" s="16" t="s">
        <v>5382</v>
      </c>
      <c r="D2720" s="17">
        <v>95</v>
      </c>
      <c r="E2720" s="18" t="s">
        <v>25</v>
      </c>
      <c r="F2720" s="17">
        <v>86</v>
      </c>
      <c r="G2720" s="18" t="s">
        <v>25</v>
      </c>
      <c r="H2720" s="17">
        <v>80.5</v>
      </c>
      <c r="I2720" s="18" t="s">
        <v>25</v>
      </c>
      <c r="J2720" s="19">
        <v>2</v>
      </c>
      <c r="K2720" s="11"/>
      <c r="L2720" s="11">
        <f>D2720*K2720</f>
        <v>0</v>
      </c>
      <c r="M2720" s="11">
        <f>IF(49999&lt;$L$9,IF($L$9&lt;100000,F2720*K2720,0),0)</f>
        <v>0</v>
      </c>
      <c r="N2720" s="11">
        <f>IF($L$9&gt;100000,H2720*K2720,0)</f>
        <v>0</v>
      </c>
    </row>
    <row r="2721" spans="2:14" s="1" customFormat="1" ht="11.1" customHeight="1" outlineLevel="2" x14ac:dyDescent="0.2">
      <c r="B2721" s="35" t="s">
        <v>5383</v>
      </c>
      <c r="C2721" s="16" t="s">
        <v>5384</v>
      </c>
      <c r="D2721" s="17">
        <v>36</v>
      </c>
      <c r="E2721" s="18" t="s">
        <v>25</v>
      </c>
      <c r="F2721" s="17">
        <v>31</v>
      </c>
      <c r="G2721" s="18" t="s">
        <v>25</v>
      </c>
      <c r="H2721" s="17">
        <v>29</v>
      </c>
      <c r="I2721" s="18" t="s">
        <v>25</v>
      </c>
      <c r="J2721" s="19">
        <v>2</v>
      </c>
      <c r="K2721" s="11"/>
      <c r="L2721" s="11">
        <f>D2721*K2721</f>
        <v>0</v>
      </c>
      <c r="M2721" s="11">
        <f>IF(49999&lt;$L$9,IF($L$9&lt;100000,F2721*K2721,0),0)</f>
        <v>0</v>
      </c>
      <c r="N2721" s="11">
        <f>IF($L$9&gt;100000,H2721*K2721,0)</f>
        <v>0</v>
      </c>
    </row>
    <row r="2722" spans="2:14" s="1" customFormat="1" ht="11.1" customHeight="1" outlineLevel="2" x14ac:dyDescent="0.2">
      <c r="B2722" s="35" t="s">
        <v>5385</v>
      </c>
      <c r="C2722" s="16" t="s">
        <v>5386</v>
      </c>
      <c r="D2722" s="17">
        <v>174</v>
      </c>
      <c r="E2722" s="18" t="s">
        <v>25</v>
      </c>
      <c r="F2722" s="17">
        <v>148</v>
      </c>
      <c r="G2722" s="18" t="s">
        <v>25</v>
      </c>
      <c r="H2722" s="17">
        <v>138</v>
      </c>
      <c r="I2722" s="18" t="s">
        <v>25</v>
      </c>
      <c r="J2722" s="19">
        <v>2</v>
      </c>
      <c r="K2722" s="11"/>
      <c r="L2722" s="11">
        <f>D2722*K2722</f>
        <v>0</v>
      </c>
      <c r="M2722" s="11">
        <f>IF(49999&lt;$L$9,IF($L$9&lt;100000,F2722*K2722,0),0)</f>
        <v>0</v>
      </c>
      <c r="N2722" s="11">
        <f>IF($L$9&gt;100000,H2722*K2722,0)</f>
        <v>0</v>
      </c>
    </row>
    <row r="2723" spans="2:14" s="1" customFormat="1" ht="11.1" customHeight="1" outlineLevel="2" x14ac:dyDescent="0.2">
      <c r="B2723" s="35" t="s">
        <v>5387</v>
      </c>
      <c r="C2723" s="16" t="s">
        <v>5388</v>
      </c>
      <c r="D2723" s="17">
        <v>85</v>
      </c>
      <c r="E2723" s="18" t="s">
        <v>25</v>
      </c>
      <c r="F2723" s="17">
        <v>72</v>
      </c>
      <c r="G2723" s="18" t="s">
        <v>25</v>
      </c>
      <c r="H2723" s="17">
        <v>67.5</v>
      </c>
      <c r="I2723" s="18" t="s">
        <v>25</v>
      </c>
      <c r="J2723" s="19">
        <v>1</v>
      </c>
      <c r="K2723" s="11"/>
      <c r="L2723" s="11">
        <f>D2723*K2723</f>
        <v>0</v>
      </c>
      <c r="M2723" s="11">
        <f>IF(49999&lt;$L$9,IF($L$9&lt;100000,F2723*K2723,0),0)</f>
        <v>0</v>
      </c>
      <c r="N2723" s="11">
        <f>IF($L$9&gt;100000,H2723*K2723,0)</f>
        <v>0</v>
      </c>
    </row>
    <row r="2724" spans="2:14" s="1" customFormat="1" ht="11.1" customHeight="1" outlineLevel="2" x14ac:dyDescent="0.2">
      <c r="B2724" s="35" t="s">
        <v>5389</v>
      </c>
      <c r="C2724" s="16" t="s">
        <v>5390</v>
      </c>
      <c r="D2724" s="17">
        <v>55</v>
      </c>
      <c r="E2724" s="18" t="s">
        <v>25</v>
      </c>
      <c r="F2724" s="17">
        <v>43</v>
      </c>
      <c r="G2724" s="18" t="s">
        <v>25</v>
      </c>
      <c r="H2724" s="17">
        <v>40.5</v>
      </c>
      <c r="I2724" s="18" t="s">
        <v>25</v>
      </c>
      <c r="J2724" s="19">
        <v>3</v>
      </c>
      <c r="K2724" s="11"/>
      <c r="L2724" s="11">
        <f>D2724*K2724</f>
        <v>0</v>
      </c>
      <c r="M2724" s="11">
        <f>IF(49999&lt;$L$9,IF($L$9&lt;100000,F2724*K2724,0),0)</f>
        <v>0</v>
      </c>
      <c r="N2724" s="11">
        <f>IF($L$9&gt;100000,H2724*K2724,0)</f>
        <v>0</v>
      </c>
    </row>
    <row r="2725" spans="2:14" s="1" customFormat="1" ht="11.1" customHeight="1" outlineLevel="2" x14ac:dyDescent="0.2">
      <c r="B2725" s="35" t="s">
        <v>5391</v>
      </c>
      <c r="C2725" s="16" t="s">
        <v>5392</v>
      </c>
      <c r="D2725" s="17">
        <v>12</v>
      </c>
      <c r="E2725" s="18" t="s">
        <v>25</v>
      </c>
      <c r="F2725" s="17">
        <v>10</v>
      </c>
      <c r="G2725" s="18" t="s">
        <v>25</v>
      </c>
      <c r="H2725" s="17">
        <v>9</v>
      </c>
      <c r="I2725" s="18" t="s">
        <v>25</v>
      </c>
      <c r="J2725" s="19">
        <v>19</v>
      </c>
      <c r="K2725" s="11"/>
      <c r="L2725" s="11">
        <f>D2725*K2725</f>
        <v>0</v>
      </c>
      <c r="M2725" s="11">
        <f>IF(49999&lt;$L$9,IF($L$9&lt;100000,F2725*K2725,0),0)</f>
        <v>0</v>
      </c>
      <c r="N2725" s="11">
        <f>IF($L$9&gt;100000,H2725*K2725,0)</f>
        <v>0</v>
      </c>
    </row>
    <row r="2726" spans="2:14" s="1" customFormat="1" ht="11.1" customHeight="1" outlineLevel="2" x14ac:dyDescent="0.2">
      <c r="B2726" s="35" t="s">
        <v>5393</v>
      </c>
      <c r="C2726" s="16" t="s">
        <v>5394</v>
      </c>
      <c r="D2726" s="17">
        <v>38</v>
      </c>
      <c r="E2726" s="18" t="s">
        <v>25</v>
      </c>
      <c r="F2726" s="17">
        <v>31</v>
      </c>
      <c r="G2726" s="18" t="s">
        <v>25</v>
      </c>
      <c r="H2726" s="17">
        <v>29</v>
      </c>
      <c r="I2726" s="18" t="s">
        <v>25</v>
      </c>
      <c r="J2726" s="19">
        <v>1</v>
      </c>
      <c r="K2726" s="11"/>
      <c r="L2726" s="11">
        <f>D2726*K2726</f>
        <v>0</v>
      </c>
      <c r="M2726" s="11">
        <f>IF(49999&lt;$L$9,IF($L$9&lt;100000,F2726*K2726,0),0)</f>
        <v>0</v>
      </c>
      <c r="N2726" s="11">
        <f>IF($L$9&gt;100000,H2726*K2726,0)</f>
        <v>0</v>
      </c>
    </row>
    <row r="2727" spans="2:14" s="1" customFormat="1" ht="11.1" customHeight="1" outlineLevel="2" x14ac:dyDescent="0.2">
      <c r="B2727" s="35" t="s">
        <v>5395</v>
      </c>
      <c r="C2727" s="16" t="s">
        <v>5396</v>
      </c>
      <c r="D2727" s="17">
        <v>2</v>
      </c>
      <c r="E2727" s="18" t="s">
        <v>25</v>
      </c>
      <c r="F2727" s="17">
        <v>2</v>
      </c>
      <c r="G2727" s="18" t="s">
        <v>25</v>
      </c>
      <c r="H2727" s="17">
        <v>2</v>
      </c>
      <c r="I2727" s="18" t="s">
        <v>25</v>
      </c>
      <c r="J2727" s="19">
        <v>6</v>
      </c>
      <c r="K2727" s="11"/>
      <c r="L2727" s="11">
        <f>D2727*K2727</f>
        <v>0</v>
      </c>
      <c r="M2727" s="11">
        <f>IF(49999&lt;$L$9,IF($L$9&lt;100000,F2727*K2727,0),0)</f>
        <v>0</v>
      </c>
      <c r="N2727" s="11">
        <f>IF($L$9&gt;100000,H2727*K2727,0)</f>
        <v>0</v>
      </c>
    </row>
    <row r="2728" spans="2:14" s="1" customFormat="1" ht="11.1" customHeight="1" outlineLevel="2" x14ac:dyDescent="0.2">
      <c r="B2728" s="35" t="s">
        <v>5397</v>
      </c>
      <c r="C2728" s="16" t="s">
        <v>5398</v>
      </c>
      <c r="D2728" s="17">
        <v>25</v>
      </c>
      <c r="E2728" s="18" t="s">
        <v>25</v>
      </c>
      <c r="F2728" s="17">
        <v>25</v>
      </c>
      <c r="G2728" s="18" t="s">
        <v>25</v>
      </c>
      <c r="H2728" s="17">
        <v>25</v>
      </c>
      <c r="I2728" s="18" t="s">
        <v>25</v>
      </c>
      <c r="J2728" s="19">
        <v>21</v>
      </c>
      <c r="K2728" s="11"/>
      <c r="L2728" s="11">
        <f>D2728*K2728</f>
        <v>0</v>
      </c>
      <c r="M2728" s="11">
        <f>IF(49999&lt;$L$9,IF($L$9&lt;100000,F2728*K2728,0),0)</f>
        <v>0</v>
      </c>
      <c r="N2728" s="11">
        <f>IF($L$9&gt;100000,H2728*K2728,0)</f>
        <v>0</v>
      </c>
    </row>
    <row r="2729" spans="2:14" s="1" customFormat="1" ht="11.1" customHeight="1" outlineLevel="2" x14ac:dyDescent="0.2">
      <c r="B2729" s="35" t="s">
        <v>5399</v>
      </c>
      <c r="C2729" s="16" t="s">
        <v>5400</v>
      </c>
      <c r="D2729" s="17">
        <v>25</v>
      </c>
      <c r="E2729" s="18" t="s">
        <v>25</v>
      </c>
      <c r="F2729" s="17">
        <v>25</v>
      </c>
      <c r="G2729" s="18" t="s">
        <v>25</v>
      </c>
      <c r="H2729" s="17">
        <v>25</v>
      </c>
      <c r="I2729" s="18" t="s">
        <v>25</v>
      </c>
      <c r="J2729" s="19">
        <v>1</v>
      </c>
      <c r="K2729" s="11"/>
      <c r="L2729" s="11">
        <f>D2729*K2729</f>
        <v>0</v>
      </c>
      <c r="M2729" s="11">
        <f>IF(49999&lt;$L$9,IF($L$9&lt;100000,F2729*K2729,0),0)</f>
        <v>0</v>
      </c>
      <c r="N2729" s="11">
        <f>IF($L$9&gt;100000,H2729*K2729,0)</f>
        <v>0</v>
      </c>
    </row>
    <row r="2730" spans="2:14" s="1" customFormat="1" ht="11.1" customHeight="1" outlineLevel="2" x14ac:dyDescent="0.2">
      <c r="B2730" s="35" t="s">
        <v>5401</v>
      </c>
      <c r="C2730" s="16" t="s">
        <v>5402</v>
      </c>
      <c r="D2730" s="17">
        <v>2</v>
      </c>
      <c r="E2730" s="18" t="s">
        <v>25</v>
      </c>
      <c r="F2730" s="17">
        <v>2</v>
      </c>
      <c r="G2730" s="18" t="s">
        <v>25</v>
      </c>
      <c r="H2730" s="17">
        <v>2</v>
      </c>
      <c r="I2730" s="18" t="s">
        <v>25</v>
      </c>
      <c r="J2730" s="19">
        <v>1</v>
      </c>
      <c r="K2730" s="11"/>
      <c r="L2730" s="11">
        <f>D2730*K2730</f>
        <v>0</v>
      </c>
      <c r="M2730" s="11">
        <f>IF(49999&lt;$L$9,IF($L$9&lt;100000,F2730*K2730,0),0)</f>
        <v>0</v>
      </c>
      <c r="N2730" s="11">
        <f>IF($L$9&gt;100000,H2730*K2730,0)</f>
        <v>0</v>
      </c>
    </row>
    <row r="2731" spans="2:14" s="1" customFormat="1" ht="11.1" customHeight="1" outlineLevel="2" x14ac:dyDescent="0.2">
      <c r="B2731" s="35" t="s">
        <v>5403</v>
      </c>
      <c r="C2731" s="16" t="s">
        <v>5404</v>
      </c>
      <c r="D2731" s="17">
        <v>14</v>
      </c>
      <c r="E2731" s="18" t="s">
        <v>25</v>
      </c>
      <c r="F2731" s="17">
        <v>12</v>
      </c>
      <c r="G2731" s="18" t="s">
        <v>25</v>
      </c>
      <c r="H2731" s="17">
        <v>11.5</v>
      </c>
      <c r="I2731" s="18" t="s">
        <v>25</v>
      </c>
      <c r="J2731" s="19">
        <v>3</v>
      </c>
      <c r="K2731" s="11"/>
      <c r="L2731" s="11">
        <f>D2731*K2731</f>
        <v>0</v>
      </c>
      <c r="M2731" s="11">
        <f>IF(49999&lt;$L$9,IF($L$9&lt;100000,F2731*K2731,0),0)</f>
        <v>0</v>
      </c>
      <c r="N2731" s="11">
        <f>IF($L$9&gt;100000,H2731*K2731,0)</f>
        <v>0</v>
      </c>
    </row>
    <row r="2732" spans="2:14" s="1" customFormat="1" ht="11.1" customHeight="1" outlineLevel="2" x14ac:dyDescent="0.2">
      <c r="B2732" s="35" t="s">
        <v>5405</v>
      </c>
      <c r="C2732" s="16" t="s">
        <v>5406</v>
      </c>
      <c r="D2732" s="17">
        <v>25</v>
      </c>
      <c r="E2732" s="18" t="s">
        <v>25</v>
      </c>
      <c r="F2732" s="17">
        <v>25</v>
      </c>
      <c r="G2732" s="18" t="s">
        <v>25</v>
      </c>
      <c r="H2732" s="17">
        <v>25</v>
      </c>
      <c r="I2732" s="18" t="s">
        <v>25</v>
      </c>
      <c r="J2732" s="19">
        <v>1</v>
      </c>
      <c r="K2732" s="11"/>
      <c r="L2732" s="11">
        <f>D2732*K2732</f>
        <v>0</v>
      </c>
      <c r="M2732" s="11">
        <f>IF(49999&lt;$L$9,IF($L$9&lt;100000,F2732*K2732,0),0)</f>
        <v>0</v>
      </c>
      <c r="N2732" s="11">
        <f>IF($L$9&gt;100000,H2732*K2732,0)</f>
        <v>0</v>
      </c>
    </row>
    <row r="2733" spans="2:14" s="1" customFormat="1" ht="21.95" customHeight="1" outlineLevel="2" x14ac:dyDescent="0.2">
      <c r="B2733" s="35" t="s">
        <v>5407</v>
      </c>
      <c r="C2733" s="16" t="s">
        <v>5408</v>
      </c>
      <c r="D2733" s="17">
        <v>25</v>
      </c>
      <c r="E2733" s="18" t="s">
        <v>25</v>
      </c>
      <c r="F2733" s="17">
        <v>25</v>
      </c>
      <c r="G2733" s="18" t="s">
        <v>25</v>
      </c>
      <c r="H2733" s="17">
        <v>25</v>
      </c>
      <c r="I2733" s="18" t="s">
        <v>25</v>
      </c>
      <c r="J2733" s="19">
        <v>1</v>
      </c>
      <c r="K2733" s="11"/>
      <c r="L2733" s="11">
        <f>D2733*K2733</f>
        <v>0</v>
      </c>
      <c r="M2733" s="11">
        <f>IF(49999&lt;$L$9,IF($L$9&lt;100000,F2733*K2733,0),0)</f>
        <v>0</v>
      </c>
      <c r="N2733" s="11">
        <f>IF($L$9&gt;100000,H2733*K2733,0)</f>
        <v>0</v>
      </c>
    </row>
    <row r="2734" spans="2:14" s="1" customFormat="1" ht="21.95" customHeight="1" outlineLevel="2" x14ac:dyDescent="0.2">
      <c r="B2734" s="35" t="s">
        <v>5409</v>
      </c>
      <c r="C2734" s="16" t="s">
        <v>5410</v>
      </c>
      <c r="D2734" s="17">
        <v>51</v>
      </c>
      <c r="E2734" s="18" t="s">
        <v>25</v>
      </c>
      <c r="F2734" s="17">
        <v>47</v>
      </c>
      <c r="G2734" s="18" t="s">
        <v>25</v>
      </c>
      <c r="H2734" s="17">
        <v>43.5</v>
      </c>
      <c r="I2734" s="18" t="s">
        <v>25</v>
      </c>
      <c r="J2734" s="19">
        <v>3</v>
      </c>
      <c r="K2734" s="11"/>
      <c r="L2734" s="11">
        <f>D2734*K2734</f>
        <v>0</v>
      </c>
      <c r="M2734" s="11">
        <f>IF(49999&lt;$L$9,IF($L$9&lt;100000,F2734*K2734,0),0)</f>
        <v>0</v>
      </c>
      <c r="N2734" s="11">
        <f>IF($L$9&gt;100000,H2734*K2734,0)</f>
        <v>0</v>
      </c>
    </row>
    <row r="2735" spans="2:14" s="1" customFormat="1" ht="21.95" customHeight="1" outlineLevel="2" x14ac:dyDescent="0.2">
      <c r="B2735" s="35" t="s">
        <v>5411</v>
      </c>
      <c r="C2735" s="16" t="s">
        <v>5412</v>
      </c>
      <c r="D2735" s="17">
        <v>25</v>
      </c>
      <c r="E2735" s="18" t="s">
        <v>25</v>
      </c>
      <c r="F2735" s="17">
        <v>25</v>
      </c>
      <c r="G2735" s="18" t="s">
        <v>25</v>
      </c>
      <c r="H2735" s="17">
        <v>25</v>
      </c>
      <c r="I2735" s="18" t="s">
        <v>25</v>
      </c>
      <c r="J2735" s="19">
        <v>2</v>
      </c>
      <c r="K2735" s="11"/>
      <c r="L2735" s="11">
        <f>D2735*K2735</f>
        <v>0</v>
      </c>
      <c r="M2735" s="11">
        <f>IF(49999&lt;$L$9,IF($L$9&lt;100000,F2735*K2735,0),0)</f>
        <v>0</v>
      </c>
      <c r="N2735" s="11">
        <f>IF($L$9&gt;100000,H2735*K2735,0)</f>
        <v>0</v>
      </c>
    </row>
    <row r="2736" spans="2:14" s="1" customFormat="1" ht="21.95" customHeight="1" outlineLevel="2" x14ac:dyDescent="0.2">
      <c r="B2736" s="35" t="s">
        <v>5413</v>
      </c>
      <c r="C2736" s="16" t="s">
        <v>5414</v>
      </c>
      <c r="D2736" s="17">
        <v>25</v>
      </c>
      <c r="E2736" s="18" t="s">
        <v>25</v>
      </c>
      <c r="F2736" s="17">
        <v>25</v>
      </c>
      <c r="G2736" s="18" t="s">
        <v>25</v>
      </c>
      <c r="H2736" s="17">
        <v>25</v>
      </c>
      <c r="I2736" s="18" t="s">
        <v>25</v>
      </c>
      <c r="J2736" s="19">
        <v>1</v>
      </c>
      <c r="K2736" s="11"/>
      <c r="L2736" s="11">
        <f>D2736*K2736</f>
        <v>0</v>
      </c>
      <c r="M2736" s="11">
        <f>IF(49999&lt;$L$9,IF($L$9&lt;100000,F2736*K2736,0),0)</f>
        <v>0</v>
      </c>
      <c r="N2736" s="11">
        <f>IF($L$9&gt;100000,H2736*K2736,0)</f>
        <v>0</v>
      </c>
    </row>
    <row r="2737" spans="2:14" s="1" customFormat="1" ht="11.1" customHeight="1" outlineLevel="2" x14ac:dyDescent="0.2">
      <c r="B2737" s="35" t="s">
        <v>5415</v>
      </c>
      <c r="C2737" s="16" t="s">
        <v>5416</v>
      </c>
      <c r="D2737" s="17">
        <v>35</v>
      </c>
      <c r="E2737" s="18" t="s">
        <v>25</v>
      </c>
      <c r="F2737" s="17">
        <v>31</v>
      </c>
      <c r="G2737" s="18" t="s">
        <v>25</v>
      </c>
      <c r="H2737" s="17">
        <v>29</v>
      </c>
      <c r="I2737" s="18" t="s">
        <v>25</v>
      </c>
      <c r="J2737" s="19">
        <v>2</v>
      </c>
      <c r="K2737" s="11"/>
      <c r="L2737" s="11">
        <f>D2737*K2737</f>
        <v>0</v>
      </c>
      <c r="M2737" s="11">
        <f>IF(49999&lt;$L$9,IF($L$9&lt;100000,F2737*K2737,0),0)</f>
        <v>0</v>
      </c>
      <c r="N2737" s="11">
        <f>IF($L$9&gt;100000,H2737*K2737,0)</f>
        <v>0</v>
      </c>
    </row>
    <row r="2738" spans="2:14" s="1" customFormat="1" ht="21.95" customHeight="1" outlineLevel="2" x14ac:dyDescent="0.2">
      <c r="B2738" s="35" t="s">
        <v>5417</v>
      </c>
      <c r="C2738" s="16" t="s">
        <v>5418</v>
      </c>
      <c r="D2738" s="17">
        <v>25</v>
      </c>
      <c r="E2738" s="18" t="s">
        <v>25</v>
      </c>
      <c r="F2738" s="17">
        <v>25</v>
      </c>
      <c r="G2738" s="18" t="s">
        <v>25</v>
      </c>
      <c r="H2738" s="17">
        <v>25</v>
      </c>
      <c r="I2738" s="18" t="s">
        <v>25</v>
      </c>
      <c r="J2738" s="19">
        <v>18</v>
      </c>
      <c r="K2738" s="11"/>
      <c r="L2738" s="11">
        <f>D2738*K2738</f>
        <v>0</v>
      </c>
      <c r="M2738" s="11">
        <f>IF(49999&lt;$L$9,IF($L$9&lt;100000,F2738*K2738,0),0)</f>
        <v>0</v>
      </c>
      <c r="N2738" s="11">
        <f>IF($L$9&gt;100000,H2738*K2738,0)</f>
        <v>0</v>
      </c>
    </row>
    <row r="2739" spans="2:14" s="1" customFormat="1" ht="21.95" customHeight="1" outlineLevel="2" x14ac:dyDescent="0.2">
      <c r="B2739" s="35" t="s">
        <v>5419</v>
      </c>
      <c r="C2739" s="16" t="s">
        <v>5420</v>
      </c>
      <c r="D2739" s="17">
        <v>167</v>
      </c>
      <c r="E2739" s="18" t="s">
        <v>25</v>
      </c>
      <c r="F2739" s="17">
        <v>161</v>
      </c>
      <c r="G2739" s="18" t="s">
        <v>25</v>
      </c>
      <c r="H2739" s="17">
        <v>148.5</v>
      </c>
      <c r="I2739" s="18" t="s">
        <v>25</v>
      </c>
      <c r="J2739" s="19">
        <v>138</v>
      </c>
      <c r="K2739" s="11"/>
      <c r="L2739" s="11">
        <f>D2739*K2739</f>
        <v>0</v>
      </c>
      <c r="M2739" s="11">
        <f>IF(49999&lt;$L$9,IF($L$9&lt;100000,F2739*K2739,0),0)</f>
        <v>0</v>
      </c>
      <c r="N2739" s="11">
        <f>IF($L$9&gt;100000,H2739*K2739,0)</f>
        <v>0</v>
      </c>
    </row>
    <row r="2740" spans="2:14" s="1" customFormat="1" ht="11.1" customHeight="1" outlineLevel="2" x14ac:dyDescent="0.2">
      <c r="B2740" s="35" t="s">
        <v>5421</v>
      </c>
      <c r="C2740" s="16" t="s">
        <v>5422</v>
      </c>
      <c r="D2740" s="17">
        <v>110</v>
      </c>
      <c r="E2740" s="18" t="s">
        <v>25</v>
      </c>
      <c r="F2740" s="17">
        <v>102</v>
      </c>
      <c r="G2740" s="18" t="s">
        <v>25</v>
      </c>
      <c r="H2740" s="17">
        <v>100.5</v>
      </c>
      <c r="I2740" s="18" t="s">
        <v>25</v>
      </c>
      <c r="J2740" s="19">
        <v>1</v>
      </c>
      <c r="K2740" s="11"/>
      <c r="L2740" s="11">
        <f>D2740*K2740</f>
        <v>0</v>
      </c>
      <c r="M2740" s="11">
        <f>IF(49999&lt;$L$9,IF($L$9&lt;100000,F2740*K2740,0),0)</f>
        <v>0</v>
      </c>
      <c r="N2740" s="11">
        <f>IF($L$9&gt;100000,H2740*K2740,0)</f>
        <v>0</v>
      </c>
    </row>
    <row r="2741" spans="2:14" s="1" customFormat="1" ht="21.95" customHeight="1" outlineLevel="2" x14ac:dyDescent="0.2">
      <c r="B2741" s="35" t="s">
        <v>5423</v>
      </c>
      <c r="C2741" s="16" t="s">
        <v>5424</v>
      </c>
      <c r="D2741" s="20">
        <v>2000</v>
      </c>
      <c r="E2741" s="18" t="s">
        <v>25</v>
      </c>
      <c r="F2741" s="20">
        <v>2000</v>
      </c>
      <c r="G2741" s="18" t="s">
        <v>25</v>
      </c>
      <c r="H2741" s="20">
        <v>2000</v>
      </c>
      <c r="I2741" s="18" t="s">
        <v>25</v>
      </c>
      <c r="J2741" s="19">
        <v>2</v>
      </c>
      <c r="K2741" s="11"/>
      <c r="L2741" s="11">
        <f>D2741*K2741</f>
        <v>0</v>
      </c>
      <c r="M2741" s="11">
        <f>IF(49999&lt;$L$9,IF($L$9&lt;100000,F2741*K2741,0),0)</f>
        <v>0</v>
      </c>
      <c r="N2741" s="11">
        <f>IF($L$9&gt;100000,H2741*K2741,0)</f>
        <v>0</v>
      </c>
    </row>
    <row r="2742" spans="2:14" s="1" customFormat="1" ht="21.95" customHeight="1" outlineLevel="2" x14ac:dyDescent="0.2">
      <c r="B2742" s="35" t="s">
        <v>5425</v>
      </c>
      <c r="C2742" s="16" t="s">
        <v>5426</v>
      </c>
      <c r="D2742" s="17">
        <v>294</v>
      </c>
      <c r="E2742" s="18" t="s">
        <v>25</v>
      </c>
      <c r="F2742" s="17">
        <v>286</v>
      </c>
      <c r="G2742" s="18" t="s">
        <v>25</v>
      </c>
      <c r="H2742" s="17">
        <v>267</v>
      </c>
      <c r="I2742" s="18" t="s">
        <v>25</v>
      </c>
      <c r="J2742" s="19">
        <v>49</v>
      </c>
      <c r="K2742" s="11"/>
      <c r="L2742" s="11">
        <f>D2742*K2742</f>
        <v>0</v>
      </c>
      <c r="M2742" s="11">
        <f>IF(49999&lt;$L$9,IF($L$9&lt;100000,F2742*K2742,0),0)</f>
        <v>0</v>
      </c>
      <c r="N2742" s="11">
        <f>IF($L$9&gt;100000,H2742*K2742,0)</f>
        <v>0</v>
      </c>
    </row>
    <row r="2743" spans="2:14" s="1" customFormat="1" ht="11.1" customHeight="1" outlineLevel="2" x14ac:dyDescent="0.2">
      <c r="B2743" s="35" t="s">
        <v>5427</v>
      </c>
      <c r="C2743" s="16" t="s">
        <v>5428</v>
      </c>
      <c r="D2743" s="17">
        <v>918</v>
      </c>
      <c r="E2743" s="18" t="s">
        <v>25</v>
      </c>
      <c r="F2743" s="17">
        <v>884</v>
      </c>
      <c r="G2743" s="18" t="s">
        <v>25</v>
      </c>
      <c r="H2743" s="17">
        <v>816.5</v>
      </c>
      <c r="I2743" s="18" t="s">
        <v>25</v>
      </c>
      <c r="J2743" s="19">
        <v>58</v>
      </c>
      <c r="K2743" s="11"/>
      <c r="L2743" s="11">
        <f>D2743*K2743</f>
        <v>0</v>
      </c>
      <c r="M2743" s="11">
        <f>IF(49999&lt;$L$9,IF($L$9&lt;100000,F2743*K2743,0),0)</f>
        <v>0</v>
      </c>
      <c r="N2743" s="11">
        <f>IF($L$9&gt;100000,H2743*K2743,0)</f>
        <v>0</v>
      </c>
    </row>
    <row r="2744" spans="2:14" s="1" customFormat="1" ht="11.1" customHeight="1" outlineLevel="2" x14ac:dyDescent="0.2">
      <c r="B2744" s="35" t="s">
        <v>5429</v>
      </c>
      <c r="C2744" s="16" t="s">
        <v>5430</v>
      </c>
      <c r="D2744" s="20">
        <v>2068</v>
      </c>
      <c r="E2744" s="18" t="s">
        <v>25</v>
      </c>
      <c r="F2744" s="20">
        <v>1991</v>
      </c>
      <c r="G2744" s="18" t="s">
        <v>25</v>
      </c>
      <c r="H2744" s="20">
        <v>1838</v>
      </c>
      <c r="I2744" s="18" t="s">
        <v>25</v>
      </c>
      <c r="J2744" s="19">
        <v>28</v>
      </c>
      <c r="K2744" s="11"/>
      <c r="L2744" s="11">
        <f>D2744*K2744</f>
        <v>0</v>
      </c>
      <c r="M2744" s="11">
        <f>IF(49999&lt;$L$9,IF($L$9&lt;100000,F2744*K2744,0),0)</f>
        <v>0</v>
      </c>
      <c r="N2744" s="11">
        <f>IF($L$9&gt;100000,H2744*K2744,0)</f>
        <v>0</v>
      </c>
    </row>
    <row r="2745" spans="2:14" s="1" customFormat="1" ht="21.95" customHeight="1" outlineLevel="2" x14ac:dyDescent="0.2">
      <c r="B2745" s="35" t="s">
        <v>5431</v>
      </c>
      <c r="C2745" s="16" t="s">
        <v>5432</v>
      </c>
      <c r="D2745" s="17">
        <v>242</v>
      </c>
      <c r="E2745" s="18" t="s">
        <v>25</v>
      </c>
      <c r="F2745" s="17">
        <v>233</v>
      </c>
      <c r="G2745" s="18" t="s">
        <v>25</v>
      </c>
      <c r="H2745" s="17">
        <v>215.5</v>
      </c>
      <c r="I2745" s="18" t="s">
        <v>25</v>
      </c>
      <c r="J2745" s="19">
        <v>216</v>
      </c>
      <c r="K2745" s="11"/>
      <c r="L2745" s="11">
        <f>D2745*K2745</f>
        <v>0</v>
      </c>
      <c r="M2745" s="11">
        <f>IF(49999&lt;$L$9,IF($L$9&lt;100000,F2745*K2745,0),0)</f>
        <v>0</v>
      </c>
      <c r="N2745" s="11">
        <f>IF($L$9&gt;100000,H2745*K2745,0)</f>
        <v>0</v>
      </c>
    </row>
    <row r="2746" spans="2:14" s="1" customFormat="1" ht="21.95" customHeight="1" outlineLevel="2" x14ac:dyDescent="0.2">
      <c r="B2746" s="35" t="s">
        <v>5433</v>
      </c>
      <c r="C2746" s="16" t="s">
        <v>5434</v>
      </c>
      <c r="D2746" s="17">
        <v>478</v>
      </c>
      <c r="E2746" s="18" t="s">
        <v>25</v>
      </c>
      <c r="F2746" s="17">
        <v>460</v>
      </c>
      <c r="G2746" s="18" t="s">
        <v>25</v>
      </c>
      <c r="H2746" s="17">
        <v>424.5</v>
      </c>
      <c r="I2746" s="18" t="s">
        <v>25</v>
      </c>
      <c r="J2746" s="19">
        <v>54</v>
      </c>
      <c r="K2746" s="11"/>
      <c r="L2746" s="11">
        <f>D2746*K2746</f>
        <v>0</v>
      </c>
      <c r="M2746" s="11">
        <f>IF(49999&lt;$L$9,IF($L$9&lt;100000,F2746*K2746,0),0)</f>
        <v>0</v>
      </c>
      <c r="N2746" s="11">
        <f>IF($L$9&gt;100000,H2746*K2746,0)</f>
        <v>0</v>
      </c>
    </row>
    <row r="2747" spans="2:14" s="1" customFormat="1" ht="21.95" customHeight="1" outlineLevel="2" x14ac:dyDescent="0.2">
      <c r="B2747" s="35" t="s">
        <v>5435</v>
      </c>
      <c r="C2747" s="16" t="s">
        <v>5436</v>
      </c>
      <c r="D2747" s="17">
        <v>720</v>
      </c>
      <c r="E2747" s="18" t="s">
        <v>25</v>
      </c>
      <c r="F2747" s="17">
        <v>700</v>
      </c>
      <c r="G2747" s="18" t="s">
        <v>25</v>
      </c>
      <c r="H2747" s="17">
        <v>654.5</v>
      </c>
      <c r="I2747" s="18" t="s">
        <v>25</v>
      </c>
      <c r="J2747" s="19">
        <v>75</v>
      </c>
      <c r="K2747" s="11"/>
      <c r="L2747" s="11">
        <f>D2747*K2747</f>
        <v>0</v>
      </c>
      <c r="M2747" s="11">
        <f>IF(49999&lt;$L$9,IF($L$9&lt;100000,F2747*K2747,0),0)</f>
        <v>0</v>
      </c>
      <c r="N2747" s="11">
        <f>IF($L$9&gt;100000,H2747*K2747,0)</f>
        <v>0</v>
      </c>
    </row>
  </sheetData>
  <mergeCells count="12">
    <mergeCell ref="L10:L11"/>
    <mergeCell ref="M10:M11"/>
    <mergeCell ref="N10:N11"/>
    <mergeCell ref="B1:E1"/>
    <mergeCell ref="J1:K1"/>
    <mergeCell ref="B10:B11"/>
    <mergeCell ref="C10:C11"/>
    <mergeCell ref="D10:E10"/>
    <mergeCell ref="F10:G10"/>
    <mergeCell ref="H10:I10"/>
    <mergeCell ref="J10:J11"/>
    <mergeCell ref="K10:K11"/>
  </mergeCells>
  <hyperlinks>
    <hyperlink ref="D2" r:id="rId1" location="Ссылка" tooltip="Сайт: diforce.ru" display="https://diforce.ru/ - Ссылка"/>
    <hyperlink ref="D3" r:id="rId2" location="Ссылка" tooltip="email: inbox@diforce.ru" display="https://diforce.ru/ - Ссылка"/>
    <hyperlink ref="B14" r:id="rId3" location="Ссылка" tooltip="FM модулятор (трансмиттер) Borofone BC26 bluetooth, 2,4A 2USB, цвет черный" display="https://diforce.ru/get_url.php?ex_id=dc8191f6-262a-11ea-80fa-e0d55e801df2 - Ссылка"/>
    <hyperlink ref="B15" r:id="rId4" location="Ссылка" tooltip="Ресивер-AUX проигрыватель Bluetooth V5.0 Hoco E53 (AUX 3.5-3.5) с микрофоном, черный" display="https://diforce.ru/get_url.php?ex_id=9c74944d-0896-11eb-811d-e0d55e801df2 - Ссылка"/>
    <hyperlink ref="B16" r:id="rId5" location="Ссылка" tooltip="Ресивер-AUX проигрыватель Bluetooth V5.0 Hoco E58 (AUX 3.5-3.5) с микрофоном, черный" display="https://diforce.ru/get_url.php?ex_id=e8c58b40-f5af-11eb-816b-e0d55e801df2 - Ссылка"/>
    <hyperlink ref="B17" r:id="rId6" location="Ссылка" tooltip="FM модулятор (трансмиттер) Hoco E65 bluetooth, TF card, цвет черный" display="https://diforce.ru/get_url.php?ex_id=278916a5-6853-11ec-817f-e0d55e801df2 - Ссылка"/>
    <hyperlink ref="B18" r:id="rId7" location="Ссылка" tooltip="Ресивер-AUX проигрыватель Bluetooth V5.0 BOROFONE BC44 (AUX 3.5-USB) с микрофоном, черный" display="https://diforce.ru/get_url.php?ex_id=2106273c-a55d-11ed-8e1c-244bfe54da2b - Ссылка"/>
    <hyperlink ref="B19" r:id="rId8" location="Ссылка" tooltip="Ресивер-AUX проигрыватель Bluetooth V5.3 Hoco E78 (AUX 3.5-3.5) с микрофоном, черный" display="https://diforce.ru/get_url.php?ex_id=346db56d-b4fb-11ee-8e3b-244bfe54da2b - Ссылка"/>
    <hyperlink ref="B20" r:id="rId9" location="Ссылка" tooltip="FM модулятор (трансмиттер) XO-BCC12 bluetooth, 3.1А USB, type-c, цвет черный" display="https://diforce.ru/get_url.php?ex_id=29ef4f11-bc04-11ee-8e3e-244bfe54da2b - Ссылка"/>
    <hyperlink ref="B22" r:id="rId10" location="Ссылка" tooltip="Адаптер Hoco, Micro-Type-C розовое золото" display="https://diforce.ru/get_url.php?ex_id=2d8a0b60-befb-11e8-80c0-e0d55e801df2 - Ссылка"/>
    <hyperlink ref="B23" r:id="rId11" location="Ссылка" tooltip="Переходник PERFEO Jack 3.5 мм (стерео) вилка - 2xRCA розетка (A7012)" display="https://diforce.ru/get_url.php?ex_id=e86b0460-f7f6-11ea-811b-e0d55e801df2 - Ссылка"/>
    <hyperlink ref="B24" r:id="rId12" location="Ссылка" tooltip="Переходник PERFEO USB2.0 A розетка - Micro USB вилка (A7015)" display="https://diforce.ru/get_url.php?ex_id=cdac14c2-2ccf-11eb-8125-e0d55e801df2 - Ссылка"/>
    <hyperlink ref="B25" r:id="rId13" location="Ссылка" tooltip="Адаптер XO NB149-D, (Type-C-lighting) черный" display="https://diforce.ru/get_url.php?ex_id=709ca697-3e96-11eb-8125-e0d55e801df2 - Ссылка"/>
    <hyperlink ref="B26" r:id="rId14" location="Ссылка" tooltip="Адаптер XO NB149-E , (Type-C - USB 2.0) черный" display="https://diforce.ru/get_url.php?ex_id=709ca698-3e96-11eb-8125-e0d55e801df2 - Ссылка"/>
    <hyperlink ref="B27" r:id="rId15" location="Ссылка" tooltip="Адаптер XO NB149-F, (USB 2.0-Type-C) черный" display="https://diforce.ru/get_url.php?ex_id=709ca699-3e96-11eb-8125-e0d55e801df2 - Ссылка"/>
    <hyperlink ref="B28" r:id="rId16" location="Ссылка" tooltip="Адаптер XO NB149-G, (USB 2.0-Micro) черный" display="https://diforce.ru/get_url.php?ex_id=709ca69a-3e96-11eb-8125-e0d55e801df2 - Ссылка"/>
    <hyperlink ref="B29" r:id="rId17" location="Ссылка" tooltip="Переходник PERFEO VGA/SVGA розетка - DVI-D вилка (A7019)" display="https://diforce.ru/get_url.php?ex_id=820306b0-43fd-11eb-8125-e0d55e801df2 - Ссылка"/>
    <hyperlink ref="B30" r:id="rId18" location="Ссылка" tooltip="Кабель/адаптер Hoco UA15 (lighting-HDMI), 2м цвет серый металлик" display="https://diforce.ru/get_url.php?ex_id=78c2d499-454b-11ec-817d-e0d55e801df2 - Ссылка"/>
    <hyperlink ref="B31" r:id="rId19" location="Ссылка" tooltip="Адаптер-хаб XO HUB007 9в1 (Type-C to HDMI+VGA+SD+USB3.0+USB2.0+3,5mm+RJ45+PD+БЗУ), черный" display="https://diforce.ru/get_url.php?ex_id=141adb7b-37f1-11ed-818d-e0d55e801df2 - Ссылка"/>
    <hyperlink ref="B32" r:id="rId20" location="Ссылка" tooltip="Адаптер-хаб XO HUB010 12в1 (Type-C to HDMI+VGA+SD+4*USB3.0+USB2.0+3,5mm+RJ45+PD), серый металлик" display="https://diforce.ru/get_url.php?ex_id=141adb7c-37f1-11ed-818d-e0d55e801df2 - Ссылка"/>
    <hyperlink ref="B33" r:id="rId21" location="Ссылка" tooltip="Адаптер XO NB149-C, (TYPE-C-micro) черный" display="https://diforce.ru/get_url.php?ex_id=141adb7e-37f1-11ed-818d-e0d55e801df2 - Ссылка"/>
    <hyperlink ref="B34" r:id="rId22" location="Ссылка" tooltip="Адаптер Hoco UA22 (USB to ethernet adapter 100 Mbps) белый" display="https://diforce.ru/get_url.php?ex_id=4742daca-6bc3-11ed-8193-e0d55e801df2 - Ссылка"/>
    <hyperlink ref="B35" r:id="rId23" location="Ссылка" tooltip="Адаптер Hoco UA17 (USB2.0-Lighting)" display="https://diforce.ru/get_url.php?ex_id=691ed0c1-cee1-11ed-8e1e-244bfe54da2b - Ссылка"/>
    <hyperlink ref="B36" r:id="rId24" location="Ссылка" tooltip="Адаптер-хаб XO HUB013 6в1 Type-C, серый" display="https://diforce.ru/get_url.php?ex_id=84e59d71-df65-11ed-8e1e-244bfe54da2b - Ссылка"/>
    <hyperlink ref="B37" r:id="rId25" location="Ссылка" tooltip="Адаптер XO NB201 OTG (Micro-USB2.0) черный" display="https://diforce.ru/get_url.php?ex_id=84e59d75-df65-11ed-8e1e-244bfe54da2b - Ссылка"/>
    <hyperlink ref="B38" r:id="rId26" location="Ссылка" tooltip="Адаптер XO NB186 OTG (Lightning-USB/Data) серебристый" display="https://diforce.ru/get_url.php?ex_id=84e59d77-df65-11ed-8e1e-244bfe54da2b - Ссылка"/>
    <hyperlink ref="B39" r:id="rId27" location="Ссылка" tooltip="Адаптер Hoco U107 (USB-Type-C) черный" display="https://diforce.ru/get_url.php?ex_id=7961b759-ef16-11ed-8e20-244bfe54da2b - Ссылка"/>
    <hyperlink ref="B40" r:id="rId28" location="Ссылка" tooltip="Адаптер-хаб XO HUB009 3в1 (TYEPC/Micro/Lightning to HDMI), белый" display="https://diforce.ru/get_url.php?ex_id=b4e646cb-0a65-11ee-8e23-244bfe54da2b - Ссылка"/>
    <hyperlink ref="B41" r:id="rId29" location="Ссылка" tooltip="Адаптер-хаб XO HUB016 7в1 (USB3.0+2*USB2.0+HDMI+Type-С+RJ45+VGA), серый" display="https://diforce.ru/get_url.php?ex_id=0768e76e-c17e-11ee-8e3e-244bfe54da2b - Ссылка"/>
    <hyperlink ref="B43" r:id="rId30" location="Ссылка" tooltip="Лампа кольцевая с держателем на 3 телефона Hoco LV01, цвет черный" display="https://diforce.ru/get_url.php?ex_id=c1c0c92a-bc52-11ea-8115-e0d55e801df2 - Ссылка"/>
    <hyperlink ref="B44" r:id="rId31" location="Ссылка" tooltip="Трипод-осьминожка Jmary MT-20, 20см, цвет черный" display="https://diforce.ru/get_url.php?ex_id=2296b0c4-7c87-11eb-812b-e0d55e801df2 - Ссылка"/>
    <hyperlink ref="B45" r:id="rId32" location="Ссылка" tooltip="Держатель для телефона раздвижной (на штатив/трипод)" display="https://diforce.ru/get_url.php?ex_id=2296b0c6-7c87-11eb-812b-e0d55e801df2 - Ссылка"/>
    <hyperlink ref="B46" r:id="rId33" location="Ссылка" tooltip="Селфи-палка беспроводная L02, цвет белый" display="https://diforce.ru/get_url.php?ex_id=588ef5e3-2cfe-11ee-8e25-244bfe54da2b - Ссылка"/>
    <hyperlink ref="B47" r:id="rId34" location="Ссылка" tooltip="Селфи-палка беспроводная L02, цвет черный" display="https://diforce.ru/get_url.php?ex_id=588ef5e5-2cfe-11ee-8e25-244bfe54da2b - Ссылка"/>
    <hyperlink ref="B49" r:id="rId35" location="Ссылка" tooltip="Беспроводное зарядное устройство/ночник Hoco H8, цвет белый" display="https://diforce.ru/get_url.php?ex_id=9c74944b-0896-11eb-811d-e0d55e801df2 - Ссылка"/>
    <hyperlink ref="B50" r:id="rId36" location="Ссылка" tooltip="Беспроводное зарядное устройство/ночник Hoco H8, цвет зеленый" display="https://diforce.ru/get_url.php?ex_id=9c74944c-0896-11eb-811d-e0d55e801df2 - Ссылка"/>
    <hyperlink ref="B51" r:id="rId37" location="Ссылка" tooltip="Беспроводное зарядное устройство/ночник BOROFONE BQ8, цвет белый" display="https://diforce.ru/get_url.php?ex_id=709ca689-3e96-11eb-8125-e0d55e801df2 - Ссылка"/>
    <hyperlink ref="B52" r:id="rId38" location="Ссылка" tooltip="Беспроводное зарядное устройство Hoco CW33, 3в1(Phone+AirPods+Watch) цвет черный" display="https://diforce.ru/get_url.php?ex_id=2466c0d4-c9e1-11eb-8144-e0d55e801df2 - Ссылка"/>
    <hyperlink ref="B53" r:id="rId39" location="Ссылка" tooltip="Магнитное беспроводное зарядное устройство Hoco CW35 (15W), Magsafe цвет черный" display="https://diforce.ru/get_url.php?ex_id=5525bdca-ff70-11eb-8171-e0d55e801df2 - Ссылка"/>
    <hyperlink ref="B54" r:id="rId40" location="Ссылка" tooltip="Беспроводное зарядное устройство XO TK23, 4в1(Phone+AirPods+Watch+Pen) Magsafe цвет белый" display="https://diforce.ru/get_url.php?ex_id=141adb83-37f1-11ed-818d-e0d55e801df2 - Ссылка"/>
    <hyperlink ref="B55" r:id="rId41" location="Ссылка" tooltip="Беспроводное зарядное устройство Hoco CW43, 3в1(Phone+AirPods+Watch) цвет черный" display="https://diforce.ru/get_url.php?ex_id=691ed0ba-cee1-11ed-8e1e-244bfe54da2b - Ссылка"/>
    <hyperlink ref="B56" r:id="rId42" location="Ссылка" tooltip="Беспроводное зарядное устройство BOROFONE BQ14 3в1(Phone+AirPods+Watch) 22.5W, цвет белый" display="https://diforce.ru/get_url.php?ex_id=691ed0c4-cee1-11ed-8e1e-244bfe54da2b - Ссылка"/>
    <hyperlink ref="B57" r:id="rId43" location="Ссылка" tooltip="Беспроводное зарядное устройство XO WX025, 2в1(Phone+Phone/AirPods) цвет черный" display="https://diforce.ru/get_url.php?ex_id=84e59d85-df65-11ed-8e1e-244bfe54da2b - Ссылка"/>
    <hyperlink ref="B58" r:id="rId44" location="Ссылка" tooltip="Беспроводное зарядное устройство XO WX033, 4в1 15w, цвет черный" display="https://diforce.ru/get_url.php?ex_id=b4e646df-0a65-11ee-8e23-244bfe54da2b - Ссылка"/>
    <hyperlink ref="B59" r:id="rId45" location="Ссылка" tooltip="Магнитное беспроводное зарядное устройство XO CX011 (15W), Magsafe цвет черный" display="https://diforce.ru/get_url.php?ex_id=b4e646e3-0a65-11ee-8e23-244bfe54da2b - Ссылка"/>
    <hyperlink ref="B60" r:id="rId46" location="Ссылка" tooltip="Магнитное беспроводное зарядное устройство XO CX011 (15W), Magsafe цвет золотой" display="https://diforce.ru/get_url.php?ex_id=b4e646e5-0a65-11ee-8e23-244bfe54da2b - Ссылка"/>
    <hyperlink ref="B61" r:id="rId47" location="Ссылка" tooltip="Магнитное беспроводное зарядное устройство XO CX011 (15W), Magsafe цвет белый" display="https://diforce.ru/get_url.php?ex_id=b4e646e7-0a65-11ee-8e23-244bfe54da2b - Ссылка"/>
    <hyperlink ref="B62" r:id="rId48" location="Ссылка" tooltip="Беспроводное зарядное устройство Hoco CQ5, 3в1(Phone+AirPods+Watch) цвет черный" display="https://diforce.ru/get_url.php?ex_id=8e554abd-89b7-11ee-8e2f-244bfe54da2b - Ссылка"/>
    <hyperlink ref="B63" r:id="rId49" location="Ссылка" tooltip="Беспроводное зарядное устройство Hoco CQ5, 3в1(Phone+AirPods+Watch) цвет белый" display="https://diforce.ru/get_url.php?ex_id=8e554abf-89b7-11ee-8e2f-244bfe54da2b - Ссылка"/>
    <hyperlink ref="B65" r:id="rId50" location="Ссылка" tooltip="Гарнитура Bluetooth Hoco E24, бежевый" display="https://diforce.ru/get_url.php?ex_id=2d8a0bc4-befb-11e8-80c0-e0d55e801df2 - Ссылка"/>
    <hyperlink ref="B66" r:id="rId51" location="Ссылка" tooltip="Гарнитура Bluetooth Hoco E36, цвет белый" display="https://diforce.ru/get_url.php?ex_id=6b555021-0f7a-11ea-80f4-e0d55e801df2 - Ссылка"/>
    <hyperlink ref="B67" r:id="rId52" location="Ссылка" tooltip="Гарнитура bluetooth Hoco S15, цвет черный" display="https://diforce.ru/get_url.php?ex_id=996c568f-de0c-11ea-8116-e0d55e801df2 - Ссылка"/>
    <hyperlink ref="B68" r:id="rId53" location="Ссылка" tooltip="Гарнитура Bluetooth Hoco E55, сенсорная,в кейсе, цвет белый" display="https://diforce.ru/get_url.php?ex_id=597665ec-3904-11eb-8125-e0d55e801df2 - Ссылка"/>
    <hyperlink ref="B69" r:id="rId54" location="Ссылка" tooltip="Bluetooth-гарнитура OLMIO &quot;BTH-09&quot; Bluetooth 5.0" display="https://diforce.ru/get_url.php?ex_id=8bff5487-83cb-11ec-8181-e0d55e801df2 - Ссылка"/>
    <hyperlink ref="B70" r:id="rId55" location="Ссылка" tooltip="Гарнитура Bluetooth XO BE32, сенсорная, цвет черный" display="https://diforce.ru/get_url.php?ex_id=141adb74-37f1-11ed-818d-e0d55e801df2 - Ссылка"/>
    <hyperlink ref="B71" r:id="rId56" location="Ссылка" tooltip="Гарнитура Bluetooth XO BE19, сенсорная, цвет черный" display="https://diforce.ru/get_url.php?ex_id=e5eb0d1b-51e4-11ee-8e26-244bfe54da2b - Ссылка"/>
    <hyperlink ref="B73" r:id="rId57" location="Ссылка" tooltip="Держатель магнитный для телефона Hoco CA28, на присоске, черный" display="https://diforce.ru/get_url.php?ex_id=36282c15-befb-11e8-80c0-e0d55e801df2 - Ссылка"/>
    <hyperlink ref="B74" r:id="rId58" location="Ссылка" tooltip="Держатель магнитный для телефона Hoco CA24, на скотче, черный" display="https://diforce.ru/get_url.php?ex_id=36282c18-befb-11e8-80c0-e0d55e801df2 - Ссылка"/>
    <hyperlink ref="B75" r:id="rId59" location="Ссылка" tooltip="Держатель магнитный для телефона Hoco CA23, в воздуховод, черный" display="https://diforce.ru/get_url.php?ex_id=36282c19-befb-11e8-80c0-e0d55e801df2 - Ссылка"/>
    <hyperlink ref="B76" r:id="rId60" location="Ссылка" tooltip="Держатель для телефона Hoco CA5, желтый" display="https://diforce.ru/get_url.php?ex_id=36282c29-befb-11e8-80c0-e0d55e801df2 - Ссылка"/>
    <hyperlink ref="B77" r:id="rId61" location="Ссылка" tooltip="Держатель для телефона Hoco CA5, серый" display="https://diforce.ru/get_url.php?ex_id=36282c2a-befb-11e8-80c0-e0d55e801df2 - Ссылка"/>
    <hyperlink ref="B78" r:id="rId62" location="Ссылка" tooltip="Держатель магнитный для телефона в воздуховод TREQA BC-T1, черный" display="https://diforce.ru/get_url.php?ex_id=90659a59-cbcc-11e8-80c1-e0d55e801df2 - Ссылка"/>
    <hyperlink ref="B79" r:id="rId63" location="Ссылка" tooltip="Держатель магнитный для телефона BOROFONE BH7 серебристый" display="https://diforce.ru/get_url.php?ex_id=2cba84aa-8b42-11e9-80e5-e0d55e801df2 - Ссылка"/>
    <hyperlink ref="B80" r:id="rId64" location="Ссылка" tooltip="Держатель магнитный для телефона BOROFONE BH7 черный" display="https://diforce.ru/get_url.php?ex_id=2cba84ab-8b42-11e9-80e5-e0d55e801df2 - Ссылка"/>
    <hyperlink ref="B81" r:id="rId65" location="Ссылка" tooltip="Держатель для телефон Hoco CA48 беспроводная зарядка (с датчиком приближения), черный" display="https://diforce.ru/get_url.php?ex_id=e1e3c6b4-a137-11e9-80e7-e0d55e801df2 - Ссылка"/>
    <hyperlink ref="B82" r:id="rId66" location="Ссылка" tooltip="Держатель магнитный для телефона BOROFONE BH6, в воздуховод, серебристый" display="https://diforce.ru/get_url.php?ex_id=8b3d2c86-adc4-11e9-80e9-e0d55e801df2 - Ссылка"/>
    <hyperlink ref="B83" r:id="rId67" location="Ссылка" tooltip="Держатель магнитный для телефона BOROFONE BH8, в воздуховод, серебристый" display="https://diforce.ru/get_url.php?ex_id=8b3d2c87-adc4-11e9-80e9-e0d55e801df2 - Ссылка"/>
    <hyperlink ref="B84" r:id="rId68" location="Ссылка" tooltip="Держатель магнитный для телефона BOROFONE BH8, в воздуховод, черный" display="https://diforce.ru/get_url.php?ex_id=8b3d2c88-adc4-11e9-80e9-e0d55e801df2 - Ссылка"/>
    <hyperlink ref="B85" r:id="rId69" location="Ссылка" tooltip="Держатель магнитный для телефона BOROFONE BH6, в воздуховод, черный" display="https://diforce.ru/get_url.php?ex_id=f212820e-bc06-11e9-80ed-e0d55e801df2 - Ссылка"/>
    <hyperlink ref="B86" r:id="rId70" location="Ссылка" tooltip="Держатель для телефона Hoco CA60 беспроводная зарядка (с датчиком приближения), черный" display="https://diforce.ru/get_url.php?ex_id=319ac519-10bc-11ea-80f5-e0d55e801df2 - Ссылка"/>
    <hyperlink ref="B87" r:id="rId71" location="Ссылка" tooltip="Держатель магнитный для телефона BOROFONE BH21, на присоске, черный" display="https://diforce.ru/get_url.php?ex_id=bb5ed953-14cd-11ea-80f5-e0d55e801df2 - Ссылка"/>
    <hyperlink ref="B88" r:id="rId72" location="Ссылка" tooltip="Держатель магнитный для телефона Hoco CA66, на скотче, черный" display="https://diforce.ru/get_url.php?ex_id=f64aaad1-6d79-11ea-8103-e0d55e801df2 - Ссылка"/>
    <hyperlink ref="B89" r:id="rId73" location="Ссылка" tooltip="Держатель магнитный для телефона Hoco CA68, в воздуховод, черный" display="https://diforce.ru/get_url.php?ex_id=f64aaad3-6d79-11ea-8103-e0d55e801df2 - Ссылка"/>
    <hyperlink ref="B90" r:id="rId74" location="Ссылка" tooltip="Держатель с беспроводной зарядкой XO WX015 (10w) серый" display="https://diforce.ru/get_url.php?ex_id=159af7e3-e681-11ea-811a-e0d55e801df2 - Ссылка"/>
    <hyperlink ref="B91" r:id="rId75" location="Ссылка" tooltip="Держатель для планшета/телефона Hoco PH31, настольный,(4.7-10&quot;) белый" display="https://diforce.ru/get_url.php?ex_id=797b069d-ebf0-11ea-811b-e0d55e801df2 - Ссылка"/>
    <hyperlink ref="B92" r:id="rId76" location="Ссылка" tooltip="Держатель для телефона XO C51, (велосипед/мотоцикл) черный" display="https://diforce.ru/get_url.php?ex_id=709ca6a6-3e96-11eb-8125-e0d55e801df2 - Ссылка"/>
    <hyperlink ref="B94" r:id="rId77" location="Ссылка" tooltip="Держатель для телефона Hoco S45 беспроводная зарядка 15W (с датчиком приближения), серебристый" display="https://diforce.ru/get_url.php?ex_id=082c6ef7-71ac-11eb-812b-e0d55e801df2 - Ссылка"/>
    <hyperlink ref="B95" r:id="rId78" location="Ссылка" tooltip="Держатель для телефона Hoco CA90 magsafe магнитный+беспроводная зарядка, в воздуховод, черный" display="https://diforce.ru/get_url.php?ex_id=88cf92da-9796-11eb-812f-e0d55e801df2 - Ссылка"/>
    <hyperlink ref="B96" r:id="rId79" location="Ссылка" tooltip="Держатель магнитный для телефона BOROFONE BH41 на скотче" display="https://diforce.ru/get_url.php?ex_id=7f5a90b2-c8f5-11eb-8144-e0d55e801df2 - Ссылка"/>
    <hyperlink ref="B97" r:id="rId80" location="Ссылка" tooltip="Держатель-подставка XO C68, на скотче черный" display="https://diforce.ru/get_url.php?ex_id=23ff625f-07d6-11ec-8173-e0d55e801df2 - Ссылка"/>
    <hyperlink ref="B98" r:id="rId81" location="Ссылка" tooltip="Держатель-подставка XO C68, на скотче белый" display="https://diforce.ru/get_url.php?ex_id=23ff6260-07d6-11ec-8173-e0d55e801df2 - Ссылка"/>
    <hyperlink ref="B99" r:id="rId82" location="Ссылка" tooltip="Держатель XO C62 магнитный, аварийный инструмент, в вохдуховод цвет черый" display="https://diforce.ru/get_url.php?ex_id=23ff6261-07d6-11ec-8173-e0d55e801df2 - Ссылка"/>
    <hyperlink ref="B100" r:id="rId83" location="Ссылка" tooltip="Держатель для планшета/телефона Hoco PH42, настольный, (4&quot;-10.5&quot;) черный" display="https://diforce.ru/get_url.php?ex_id=92b8b55a-15df-11ec-8175-e0d55e801df2 - Ссылка"/>
    <hyperlink ref="B101" r:id="rId84" location="Ссылка" tooltip="Деревянная подставка для телефона (дуб)" display="https://diforce.ru/get_url.php?ex_id=e78d90b2-5180-11ec-817d-e0d55e801df2 - Ссылка"/>
    <hyperlink ref="B102" r:id="rId85" location="Ссылка" tooltip="Деревянная подставка для телефона (бук)" display="https://diforce.ru/get_url.php?ex_id=e78d90b6-5180-11ec-817d-e0d55e801df2 - Ссылка"/>
    <hyperlink ref="B103" r:id="rId86" location="Ссылка" tooltip="Держатель для телефона Hoco S35 беспроводная зарядка (4.5-6.7', мощность15Вт ), черный" display="https://diforce.ru/get_url.php?ex_id=fb69a0a1-736e-11ec-8181-e0d55e801df2 - Ссылка"/>
    <hyperlink ref="B104" r:id="rId87" location="Ссылка" tooltip="Автодержатель Perfeo-532 для смартфона до 6,5&quot;/ на воздуховод/ магнитный/ поворотный/ черный+желтый" display="https://diforce.ru/get_url.php?ex_id=180de08b-d0ce-11ec-8188-e0d55e801df2 - Ссылка"/>
    <hyperlink ref="B105" r:id="rId88" location="Ссылка" tooltip="Держатель для телефона XO C93, в подголовник, черный" display="https://diforce.ru/get_url.php?ex_id=bc0e9222-f562-11ec-8188-e0d55e801df2 - Ссылка"/>
    <hyperlink ref="B106" r:id="rId89" location="Ссылка" tooltip="Держатель магнитный для телефона XO C96B, в воздуховод, черный" display="https://diforce.ru/get_url.php?ex_id=bc0e9224-f562-11ec-8188-e0d55e801df2 - Ссылка"/>
    <hyperlink ref="B107" r:id="rId90" location="Ссылка" tooltip="Держатель для телефона Hoco DCA4, (велосипед/мотоцикл) черный" display="https://diforce.ru/get_url.php?ex_id=4ef3c595-9bd8-11ed-8196-e0d55e801df2 - Ссылка"/>
    <hyperlink ref="B108" r:id="rId91" location="Ссылка" tooltip="Держатель для телефона BOROFONE BH73, на присоске, черный" display="https://diforce.ru/get_url.php?ex_id=2106271b-a55d-11ed-8e1c-244bfe54da2b - Ссылка"/>
    <hyperlink ref="B109" r:id="rId92" location="Ссылка" tooltip="Держатель для телефона XO C100, на панель, зажим, черный" display="https://diforce.ru/get_url.php?ex_id=84e59d7f-df65-11ed-8e1e-244bfe54da2b - Ссылка"/>
    <hyperlink ref="B110" r:id="rId93" location="Ссылка" tooltip="Пластины для магнитных держателей XO Y2 (круг,квадрат), в ассортименте" display="https://diforce.ru/get_url.php?ex_id=84e59d82-df65-11ed-8e1e-244bfe54da2b - Ссылка"/>
    <hyperlink ref="B111" r:id="rId94" location="Ссылка" tooltip="Держатель для телефона XO C111, на присоске, черный" display="https://diforce.ru/get_url.php?ex_id=84e59d87-df65-11ed-8e1e-244bfe54da2b - Ссылка"/>
    <hyperlink ref="B112" r:id="rId95" location="Ссылка" tooltip="Держатель для планшета/телефона XO C116, настольный, черный" display="https://diforce.ru/get_url.php?ex_id=84e59d88-df65-11ed-8e1e-244bfe54da2b - Ссылка"/>
    <hyperlink ref="B113" r:id="rId96" location="Ссылка" tooltip="Держатель для планшета/телефона XO C116, настольный, белый" display="https://diforce.ru/get_url.php?ex_id=84e59d89-df65-11ed-8e1e-244bfe54da2b - Ссылка"/>
    <hyperlink ref="B114" r:id="rId97" location="Ссылка" tooltip="Держатель для планшета/телефона XO C73, настольный, черный" display="https://diforce.ru/get_url.php?ex_id=84e59d8c-df65-11ed-8e1e-244bfe54da2b - Ссылка"/>
    <hyperlink ref="B115" r:id="rId98" location="Ссылка" tooltip="Держатель для телефона XO C105, раздвижной, в подстаканник, черный" display="https://diforce.ru/get_url.php?ex_id=84e59d9b-df65-11ed-8e1e-244bfe54da2b - Ссылка"/>
    <hyperlink ref="B118" r:id="rId99" location="Ссылка" tooltip="Стабилизатор-штатив P01, вращение 360° с автослежением" display="https://diforce.ru/get_url.php?ex_id=9b4da7dd-f88e-11ed-8e20-244bfe54da2b - Ссылка"/>
    <hyperlink ref="B119" r:id="rId100" location="Ссылка" tooltip="Подставка для телефона 91*28mm" display="https://diforce.ru/get_url.php?ex_id=584f6c30-f898-11ed-8e20-244bfe54da2b - Ссылка"/>
    <hyperlink ref="B120" r:id="rId101" location="Ссылка" tooltip="Подставка для телефона 108*30mm" display="https://diforce.ru/get_url.php?ex_id=584f6c32-f898-11ed-8e20-244bfe54da2b - Ссылка"/>
    <hyperlink ref="B121" r:id="rId102" location="Ссылка" tooltip="Подставка для телефона 100*30mm" display="https://diforce.ru/get_url.php?ex_id=584f6c34-f898-11ed-8e20-244bfe54da2b - Ссылка"/>
    <hyperlink ref="B123" r:id="rId103" location="Ссылка" tooltip="Держатель для телефона Hoco DCA21, беспроводная зарядка, в воздуховод, черный" display="https://diforce.ru/get_url.php?ex_id=f9a870e0-64c1-11ee-8e29-244bfe54da2b - Ссылка"/>
    <hyperlink ref="B124" r:id="rId104" location="Ссылка" tooltip="Держатель для телефона XO C127, настольный, черный" display="https://diforce.ru/get_url.php?ex_id=56b5d8bc-88f0-11ee-8e2f-244bfe54da2b - Ссылка"/>
    <hyperlink ref="B125" r:id="rId105" location="Ссылка" tooltip="Держатель для телефона XO C70, на зеркало з/вида, черный" display="https://diforce.ru/get_url.php?ex_id=56b5d8c0-88f0-11ee-8e2f-244bfe54da2b - Ссылка"/>
    <hyperlink ref="B126" r:id="rId106" location="Ссылка" tooltip="Держатель для телефона XO WX038 беспроводная зарядка 15Вт, на присоске, черный" display="https://diforce.ru/get_url.php?ex_id=56b5d8d8-88f0-11ee-8e2f-244bfe54da2b - Ссылка"/>
    <hyperlink ref="B127" r:id="rId107" location="Ссылка" tooltip="Держатель для телефона XO WX036 беспроводная зарядка 15Вт, на присоске, черный" display="https://diforce.ru/get_url.php?ex_id=56b5d8da-88f0-11ee-8e2f-244bfe54da2b - Ссылка"/>
    <hyperlink ref="B128" r:id="rId108" location="Ссылка" tooltip="Держатель для телефона XO CX018 magsafe магнитный+беспроводная зарядка, на присоске, черный" display="https://diforce.ru/get_url.php?ex_id=56b5d8dc-88f0-11ee-8e2f-244bfe54da2b - Ссылка"/>
    <hyperlink ref="B129" r:id="rId109" location="Ссылка" tooltip="Держатель для телефона XO CX017 magsafe магнитный+беспроводная зарядка, на присоске, черный" display="https://diforce.ru/get_url.php?ex_id=56b5d8de-88f0-11ee-8e2f-244bfe54da2b - Ссылка"/>
    <hyperlink ref="B130" r:id="rId110" location="Ссылка" tooltip="Держатель для телефона XO C137, настольный, 135см,черный" display="https://diforce.ru/get_url.php?ex_id=56b5d8e2-88f0-11ee-8e2f-244bfe54da2b - Ссылка"/>
    <hyperlink ref="B131" r:id="rId111" location="Ссылка" tooltip="Держатель магнитный для телефона XO C129 magsafe, черный" display="https://diforce.ru/get_url.php?ex_id=56b5d8e4-88f0-11ee-8e2f-244bfe54da2b - Ссылка"/>
    <hyperlink ref="B132" r:id="rId112" location="Ссылка" tooltip="Держатель магнитный для телефона XO C101, на скотче, черный" display="https://diforce.ru/get_url.php?ex_id=56b5d8e8-88f0-11ee-8e2f-244bfe54da2b - Ссылка"/>
    <hyperlink ref="B133" r:id="rId113" location="Ссылка" tooltip="Держатель для телефона Hoco DCA28, (велосипед/мотоцикл) черный" display="https://diforce.ru/get_url.php?ex_id=d70d4ec3-a3b6-11ee-8e38-244bfe54da2b - Ссылка"/>
    <hyperlink ref="B134" r:id="rId114" location="Ссылка" tooltip="Держатель для телефона/планшета в подголовник Hoco CA121, черный" display="https://diforce.ru/get_url.php?ex_id=30d1f048-adf7-11ee-8e3b-244bfe54da2b - Ссылка"/>
    <hyperlink ref="B136" r:id="rId115" location="Ссылка" tooltip="Защитное стекло Hoco A2 Iphone7 plus/8 plus, 3D, &quot;Анти-отпечаток&quot; 0.2мм, цвет белый" display="https://diforce.ru/get_url.php?ex_id=36282c47-befb-11e8-80c0-e0d55e801df2 - Ссылка"/>
    <hyperlink ref="B137" r:id="rId116" location="Ссылка" tooltip="Защитное стекло Hoco A2 для Iphone7 plus/8 plus, 3D, &quot;Анти-отпечаток&quot; 0.2мм, цвет черный" display="https://diforce.ru/get_url.php?ex_id=36282c48-befb-11e8-80c0-e0d55e801df2 - Ссылка"/>
    <hyperlink ref="B138" r:id="rId117" location="Ссылка" tooltip="Защитное стекло Hoco A2 Iphone7/8, 3D, &quot;Анти-отпечаток&quot; 0.2мм, цвет черный" display="https://diforce.ru/get_url.php?ex_id=36282c49-befb-11e8-80c0-e0d55e801df2 - Ссылка"/>
    <hyperlink ref="B139" r:id="rId118" location="Ссылка" tooltip="Защитное стекло Hoco A2 Iphone7/8, 3D, &quot;Анти-отпечаток&quot; 0.2мм, цвет белый" display="https://diforce.ru/get_url.php?ex_id=36282c4a-befb-11e8-80c0-e0d55e801df2 - Ссылка"/>
    <hyperlink ref="B140" r:id="rId119" location="Ссылка" tooltip="Защитное стекло Hoco V10 Iphone X, заднее противоударное, 3D, цвет черный" display="https://diforce.ru/get_url.php?ex_id=36282c4c-befb-11e8-80c0-e0d55e801df2 - Ссылка"/>
    <hyperlink ref="B141" r:id="rId120" location="Ссылка" tooltip="Защитное стекло Hoco A3 Iphone X заднее, &quot;Анти-отпечаток&quot;, уселенные края, матовое, цвет белый" display="https://diforce.ru/get_url.php?ex_id=36282c4e-befb-11e8-80c0-e0d55e801df2 - Ссылка"/>
    <hyperlink ref="B142" r:id="rId121" location="Ссылка" tooltip="Защитное стекло Hoco V3 Iphone6/6s, 0,23мм, цвет белый" display="https://diforce.ru/get_url.php?ex_id=36282c52-befb-11e8-80c0-e0d55e801df2 - Ссылка"/>
    <hyperlink ref="B143" r:id="rId122" location="Ссылка" tooltip="Защитное стекло Hoco V3 Iphone7 plus/8 plus, 0,23мм, цвет черный" display="https://diforce.ru/get_url.php?ex_id=36282c54-befb-11e8-80c0-e0d55e801df2 - Ссылка"/>
    <hyperlink ref="B144" r:id="rId123" location="Ссылка" tooltip="Защитное стекло Hoco V13 Iphone X, переднее+заднее, 5D, цвет серебристо-белый" display="https://diforce.ru/get_url.php?ex_id=36282c58-befb-11e8-80c0-e0d55e801df2 - Ссылка"/>
    <hyperlink ref="B145" r:id="rId124" location="Ссылка" tooltip="Защитное стекло Hoco A9 Iphone7 plus/8 plus, 0.33мм,&quot;Анти-луч&quot;, цвет белый" display="https://diforce.ru/get_url.php?ex_id=36282c5a-befb-11e8-80c0-e0d55e801df2 - Ссылка"/>
    <hyperlink ref="B146" r:id="rId125" location="Ссылка" tooltip="Защитное стекло Hoco A9 Iphone7/8, 0.33мм,&quot;Анти-луч&quot;, цвет белый" display="https://diforce.ru/get_url.php?ex_id=36282c5d-befb-11e8-80c0-e0d55e801df2 - Ссылка"/>
    <hyperlink ref="B147" r:id="rId126" location="Ссылка" tooltip="Защитное стекло Hoco A4 Iphone7 plus/8 plus, &quot;Анти-луч&quot;, цвет черный" display="https://diforce.ru/get_url.php?ex_id=36282c5e-befb-11e8-80c0-e0d55e801df2 - Ссылка"/>
    <hyperlink ref="B148" r:id="rId127" location="Ссылка" tooltip="Защитное стекло Hoco A4 Iphone7 plus/8 plus, &quot;Анти-луч&quot;, цвет белый" display="https://diforce.ru/get_url.php?ex_id=36282c5f-befb-11e8-80c0-e0d55e801df2 - Ссылка"/>
    <hyperlink ref="B149" r:id="rId128" location="Ссылка" tooltip="Защитное стекло Hoco A4 Iphone7/8, &quot;Анти-луч&quot;, цвет черный" display="https://diforce.ru/get_url.php?ex_id=36282c60-befb-11e8-80c0-e0d55e801df2 - Ссылка"/>
    <hyperlink ref="B150" r:id="rId129" location="Ссылка" tooltip="Защитное стекло Hoco A4 Iphone7/8, &quot;Анти-луч&quot;, цвет белый" display="https://diforce.ru/get_url.php?ex_id=36282c61-befb-11e8-80c0-e0d55e801df2 - Ссылка"/>
    <hyperlink ref="B151" r:id="rId130" location="Ссылка" tooltip="Защитное стекло Hoco A8 Iphone7 plus/8 plus, Быстрое прикрепление, 3D, цвет черный" display="https://diforce.ru/get_url.php?ex_id=36282c63-befb-11e8-80c0-e0d55e801df2 - Ссылка"/>
    <hyperlink ref="B152" r:id="rId131" location="Ссылка" tooltip="Защитное стекло Hoco A8 Iphone7 plus/8 plus, Быстрое прикрепление, 3D, цвет белый" display="https://diforce.ru/get_url.php?ex_id=36282c64-befb-11e8-80c0-e0d55e801df2 - Ссылка"/>
    <hyperlink ref="B153" r:id="rId132" location="Ссылка" tooltip="Защитное стекло Hoco A8 Iphone7/8, Быстрое прикрепление, 3D, цвет белый" display="https://diforce.ru/get_url.php?ex_id=36282c66-befb-11e8-80c0-e0d55e801df2 - Ссылка"/>
    <hyperlink ref="B154" r:id="rId133" location="Ссылка" tooltip="Защитное стекло Hoco Samsung Galaxy S9, 0.33мм, цвет черный" display="https://diforce.ru/get_url.php?ex_id=36282c68-befb-11e8-80c0-e0d55e801df2 - Ссылка"/>
    <hyperlink ref="B155" r:id="rId134" location="Ссылка" tooltip="Защитное стекло Hoco A6 Iphone7 plus/8 plus, &quot;Анти-шпион&quot;, цвет черный" display="https://diforce.ru/get_url.php?ex_id=36282c71-befb-11e8-80c0-e0d55e801df2 - Ссылка"/>
    <hyperlink ref="B156" r:id="rId135" location="Ссылка" tooltip="Защитное стекло Hoco A6 Iphone7 plus/8 plus, &quot;Анти-шпион&quot;, цвет белый" display="https://diforce.ru/get_url.php?ex_id=36282c72-befb-11e8-80c0-e0d55e801df2 - Ссылка"/>
    <hyperlink ref="B157" r:id="rId136" location="Ссылка" tooltip="Защитное стекло Hoco A6 Iphone7/8, &quot;Анти-шпион&quot;, цвет черный" display="https://diforce.ru/get_url.php?ex_id=36282c73-befb-11e8-80c0-e0d55e801df2 - Ссылка"/>
    <hyperlink ref="B158" r:id="rId137" location="Ссылка" tooltip="Защитное стекло Hoco A6 Iphone7/8, &quot;Анти-шпион&quot;, цвет белый" display="https://diforce.ru/get_url.php?ex_id=36282c74-befb-11e8-80c0-e0d55e801df2 - Ссылка"/>
    <hyperlink ref="B159" r:id="rId138" location="Ссылка" tooltip="Защитное стекло Hoco A1 Iphone6/6s, ударопрочное, 3D, цвет белый" display="https://diforce.ru/get_url.php?ex_id=3e829110-befb-11e8-80c0-e0d55e801df2 - Ссылка"/>
    <hyperlink ref="B160" r:id="rId139" location="Ссылка" tooltip="Защитное стекло Hoco A1 Iphone6 Plus/6s Plus, ударопрочное, 3D, цвет черный" display="https://diforce.ru/get_url.php?ex_id=3e829111-befb-11e8-80c0-e0d55e801df2 - Ссылка"/>
    <hyperlink ref="B161" r:id="rId140" location="Ссылка" tooltip="Защитное стекло Hoco A1 Iphone6 Plus/6s Plus, ударопрочное, 3D, цвет белый" display="https://diforce.ru/get_url.php?ex_id=3e829112-befb-11e8-80c0-e0d55e801df2 - Ссылка"/>
    <hyperlink ref="B162" r:id="rId141" location="Ссылка" tooltip="Защитное стекло Hoco A1 Iphone7/8, ударопрочное, 3D, цвет белый" display="https://diforce.ru/get_url.php?ex_id=3e829116-befb-11e8-80c0-e0d55e801df2 - Ссылка"/>
    <hyperlink ref="B163" r:id="rId142" location="Ссылка" tooltip="Защитное стекло Hoco V11 для камеры Iphone7plus/8plus, 2шт, цвет прозрачный" display="https://diforce.ru/get_url.php?ex_id=3e82911c-befb-11e8-80c0-e0d55e801df2 - Ссылка"/>
    <hyperlink ref="B164" r:id="rId143" location="Ссылка" tooltip="Защитное стекло Hoco A12 Iphone X/XS/11 Pro, &quot;Nano 3D&quot;,  ударопрочное, усиленные края, цвет черный" display="https://diforce.ru/get_url.php?ex_id=665f4b3c-e93e-11e8-80c4-e0d55e801df2 - Ссылка"/>
    <hyperlink ref="B165" r:id="rId144" location="Ссылка" tooltip="Защитная пленка без упаковки для Iphone 5/5s/SE, цвет черный" display="https://diforce.ru/get_url.php?ex_id=54de4731-f708-11e8-80c8-e0d55e801df2 - Ссылка"/>
    <hyperlink ref="B166" r:id="rId145" location="Ссылка" tooltip="Защитная пленка без упаковки для Iphone 6/6S, цвет черный" display="https://diforce.ru/get_url.php?ex_id=54de4733-f708-11e8-80c8-e0d55e801df2 - Ссылка"/>
    <hyperlink ref="B167" r:id="rId146" location="Ссылка" tooltip="Защитная пленка без упаковки для Iphone 6/6S, цвет белый" display="https://diforce.ru/get_url.php?ex_id=54de4734-f708-11e8-80c8-e0d55e801df2 - Ссылка"/>
    <hyperlink ref="B168" r:id="rId147" location="Ссылка" tooltip="Защитная пленка без упаковки для Iphone 6 plus/6S plus, цвет белый" display="https://diforce.ru/get_url.php?ex_id=54de4735-f708-11e8-80c8-e0d55e801df2 - Ссылка"/>
    <hyperlink ref="B169" r:id="rId148" location="Ссылка" tooltip="Защитная пленка без упаковки для Iphone 6 plus/6S plus, цвет черный" display="https://diforce.ru/get_url.php?ex_id=54de4736-f708-11e8-80c8-e0d55e801df2 - Ссылка"/>
    <hyperlink ref="B170" r:id="rId149" location="Ссылка" tooltip="Защитная пленка без упаковки для Iphone 7 цвет черный" display="https://diforce.ru/get_url.php?ex_id=54de4737-f708-11e8-80c8-e0d55e801df2 - Ссылка"/>
    <hyperlink ref="B171" r:id="rId150" location="Ссылка" tooltip="Защитная пленка без упаковки для Iphone 7 цвет белый" display="https://diforce.ru/get_url.php?ex_id=54de4738-f708-11e8-80c8-e0d55e801df2 - Ссылка"/>
    <hyperlink ref="B172" r:id="rId151" location="Ссылка" tooltip="Защитная пленка без упаковки для Iphone 8 цвет черный" display="https://diforce.ru/get_url.php?ex_id=54de4739-f708-11e8-80c8-e0d55e801df2 - Ссылка"/>
    <hyperlink ref="B173" r:id="rId152" location="Ссылка" tooltip="Защитная пленка без упаковки для Iphone 8 цвет белый" display="https://diforce.ru/get_url.php?ex_id=54de473a-f708-11e8-80c8-e0d55e801df2 - Ссылка"/>
    <hyperlink ref="B174" r:id="rId153" location="Ссылка" tooltip="Защитная пленка без упаковки для Iphone 7 plus, цвет черный" display="https://diforce.ru/get_url.php?ex_id=54de473b-f708-11e8-80c8-e0d55e801df2 - Ссылка"/>
    <hyperlink ref="B175" r:id="rId154" location="Ссылка" tooltip="Защитная пленка без упаковки для Iphone 7 plus, цвет белый" display="https://diforce.ru/get_url.php?ex_id=54de473c-f708-11e8-80c8-e0d55e801df2 - Ссылка"/>
    <hyperlink ref="B176" r:id="rId155" location="Ссылка" tooltip="Защитная пленка без упаковки для Iphone 8 plus, цвет белый" display="https://diforce.ru/get_url.php?ex_id=54de473d-f708-11e8-80c8-e0d55e801df2 - Ссылка"/>
    <hyperlink ref="B177" r:id="rId156" location="Ссылка" tooltip="Защитная пленка без упаковки для Iphone 8 plus, цвет черный" display="https://diforce.ru/get_url.php?ex_id=54de473e-f708-11e8-80c8-e0d55e801df2 - Ссылка"/>
    <hyperlink ref="B178" r:id="rId157" location="Ссылка" tooltip="Защитная пленка без упаковки для Iphone X/XS, цвет белый" display="https://diforce.ru/get_url.php?ex_id=54de473f-f708-11e8-80c8-e0d55e801df2 - Ссылка"/>
    <hyperlink ref="B179" r:id="rId158" location="Ссылка" tooltip="Защитная пленка без упаковки для Iphone X/XS, цвет черный" display="https://diforce.ru/get_url.php?ex_id=54de4740-f708-11e8-80c8-e0d55e801df2 - Ссылка"/>
    <hyperlink ref="B180" r:id="rId159" location="Ссылка" tooltip="Защитная пленка без упаковки для Iphone XS MAX, цвет белый" display="https://diforce.ru/get_url.php?ex_id=54de4741-f708-11e8-80c8-e0d55e801df2 - Ссылка"/>
    <hyperlink ref="B181" r:id="rId160" location="Ссылка" tooltip="Защитная пленка без упаковки для Iphone XS MAX, цвет черный" display="https://diforce.ru/get_url.php?ex_id=54de4742-f708-11e8-80c8-e0d55e801df2 - Ссылка"/>
    <hyperlink ref="B182" r:id="rId161" location="Ссылка" tooltip="Защитная пленка без упаковки для Iphone XR, цвет белый" display="https://diforce.ru/get_url.php?ex_id=54de4743-f708-11e8-80c8-e0d55e801df2 - Ссылка"/>
    <hyperlink ref="B183" r:id="rId162" location="Ссылка" tooltip="Защитная пленка без упаковки для Iphone XR, цвет черный" display="https://diforce.ru/get_url.php?ex_id=54de4744-f708-11e8-80c8-e0d55e801df2 - Ссылка"/>
    <hyperlink ref="B184" r:id="rId163" location="Ссылка" tooltip="Защитная пленка без упаковки для Iphone 6P/7P/8P, цвет прозрачный, супер тонкая" display="https://diforce.ru/get_url.php?ex_id=54de4745-f708-11e8-80c8-e0d55e801df2 - Ссылка"/>
    <hyperlink ref="B185" r:id="rId164" location="Ссылка" tooltip="Защитная пленка без упаковки для Iphone XR, цвет прозрачный, супер тонкая" display="https://diforce.ru/get_url.php?ex_id=54de4746-f708-11e8-80c8-e0d55e801df2 - Ссылка"/>
    <hyperlink ref="B186" r:id="rId165" location="Ссылка" tooltip="Защитная пленка без упаковки для Iphone 6/7/8, цвет прозрачный, супер тонкая" display="https://diforce.ru/get_url.php?ex_id=54de4747-f708-11e8-80c8-e0d55e801df2 - Ссылка"/>
    <hyperlink ref="B187" r:id="rId166" location="Ссылка" tooltip="Защитная пленка без упаковки для Iphone X/XS, цвет прозрачный, супер тонкая" display="https://diforce.ru/get_url.php?ex_id=54de4748-f708-11e8-80c8-e0d55e801df2 - Ссылка"/>
    <hyperlink ref="B188" r:id="rId167" location="Ссылка" tooltip="Защитная пленка без упаковки для Iphone XS MAX, цвет прозрачный, супер тонкая" display="https://diforce.ru/get_url.php?ex_id=54de4749-f708-11e8-80c8-e0d55e801df2 - Ссылка"/>
    <hyperlink ref="B189" r:id="rId168" location="Ссылка" tooltip="Салфетка 3 в 1 (спиртовая) для очистки экрана телефона перед установкой защитного стекла" display="https://diforce.ru/get_url.php?ex_id=54de474b-f708-11e8-80c8-e0d55e801df2 - Ссылка"/>
    <hyperlink ref="B190" r:id="rId169" location="Ссылка" tooltip="Защитное стекло в тех упаковке для Iphone 6p/7p/8p, прозрачное" display="https://diforce.ru/get_url.php?ex_id=54de474e-f708-11e8-80c8-e0d55e801df2 - Ссылка"/>
    <hyperlink ref="B191" r:id="rId170" location="Ссылка" tooltip="Защитное стекло в тех упаковке для Iphone XS MAX/11Pro Max, прозрачное" display="https://diforce.ru/get_url.php?ex_id=54de4752-f708-11e8-80c8-e0d55e801df2 - Ссылка"/>
    <hyperlink ref="B192" r:id="rId171" location="Ссылка" tooltip="Защитное стекло Hoco A11 iPhone 6 Plus/6S Plus/7 Plus/8 Plus, 3D, усиленные края, цвет черный" display="https://diforce.ru/get_url.php?ex_id=3267302e-01d1-11e9-80c8-e0d55e801df2 - Ссылка"/>
    <hyperlink ref="B193" r:id="rId172" location="Ссылка" tooltip="Защитное стекло Hoco A11 iPhone 6 Plus/6S Plus/7 Plus/8 Plus, 3D, усиленные края, цвет белый" display="https://diforce.ru/get_url.php?ex_id=3267302f-01d1-11e9-80c8-e0d55e801df2 - Ссылка"/>
    <hyperlink ref="B194" r:id="rId173" location="Ссылка" tooltip="Защитное стекло Hoco A4 iPhone XS Max/11Pro Max, &quot;Анти-луч&quot;, цвет черный" display="https://diforce.ru/get_url.php?ex_id=32673041-01d1-11e9-80c8-e0d55e801df2 - Ссылка"/>
    <hyperlink ref="B195" r:id="rId174" location="Ссылка" tooltip="Защитное стекло Hoco A8 iPhone XS Max/11Pro Max, Быстрое прикрепление, 3D, цвет черный" display="https://diforce.ru/get_url.php?ex_id=32673042-01d1-11e9-80c8-e0d55e801df2 - Ссылка"/>
    <hyperlink ref="B196" r:id="rId175" location="Ссылка" tooltip="Защитное стекло Treqa GD-02 для Iphone 6/6S, 6D, цвет черный" display="https://diforce.ru/get_url.php?ex_id=e99ee6b7-0f01-11e9-80ce-e0d55e801df2 - Ссылка"/>
    <hyperlink ref="B197" r:id="rId176" location="Ссылка" tooltip="Защитное стекло Treqa GD-02 для Iphone7/8/SE, 6D, цвет черный" display="https://diforce.ru/get_url.php?ex_id=e99ee6b9-0f01-11e9-80ce-e0d55e801df2 - Ссылка"/>
    <hyperlink ref="B198" r:id="rId177" location="Ссылка" tooltip="Защитное стекло Treqa GD-02 для Iphone 7plus/8plus, 6D, цвет черный" display="https://diforce.ru/get_url.php?ex_id=e99ee6ba-0f01-11e9-80ce-e0d55e801df2 - Ссылка"/>
    <hyperlink ref="B199" r:id="rId178" location="Ссылка" tooltip="Защитное стекло Treqa GD-01 для Samsung Galaxy J2 (2018), 2D, цвет прозрачный" display="https://diforce.ru/get_url.php?ex_id=e99ee6bd-0f01-11e9-80ce-e0d55e801df2 - Ссылка"/>
    <hyperlink ref="B200" r:id="rId179" location="Ссылка" tooltip="Защитное стекло Treqa GD-01 для Samsung Galaxy J4 (2018), 2D, цвет прозрачный" display="https://diforce.ru/get_url.php?ex_id=e99ee6be-0f01-11e9-80ce-e0d55e801df2 - Ссылка"/>
    <hyperlink ref="B201" r:id="rId180" location="Ссылка" tooltip="Защитное стекло Treqa GD-01 для Samsung Galaxy A8 (2018), 2D, цвет прозрачный" display="https://diforce.ru/get_url.php?ex_id=e99ee6bf-0f01-11e9-80ce-e0d55e801df2 - Ссылка"/>
    <hyperlink ref="B202" r:id="rId181" location="Ссылка" tooltip="Защитное стекло Treqa GD-01 для Samsung Galaxy A6 Plus, 2D, цвет прозрачный" display="https://diforce.ru/get_url.php?ex_id=e99ee6c0-0f01-11e9-80ce-e0d55e801df2 - Ссылка"/>
    <hyperlink ref="B203" r:id="rId182" location="Ссылка" tooltip="Защитное стекло Treqa GD-01 для Samsung Galaxy S8, 2D,  цвет прозрачный" display="https://diforce.ru/get_url.php?ex_id=e99ee6c1-0f01-11e9-80ce-e0d55e801df2 - Ссылка"/>
    <hyperlink ref="B204" r:id="rId183" location="Ссылка" tooltip="Защитное стекло Treqa GD-01 для Samsung Galaxy A8+, 2D, цвет прозрачный" display="https://diforce.ru/get_url.php?ex_id=e99ee6c2-0f01-11e9-80ce-e0d55e801df2 - Ссылка"/>
    <hyperlink ref="B205" r:id="rId184" location="Ссылка" tooltip="Защитное стекло Treqa GD-01 для Samsung Galaxy J7 (2017), 2D, цвет прозрачный" display="https://diforce.ru/get_url.php?ex_id=e99ee6c3-0f01-11e9-80ce-e0d55e801df2 - Ссылка"/>
    <hyperlink ref="B206" r:id="rId185" location="Ссылка" tooltip="Защитное стекло Treqa GD-01 для Samsung Galaxy J5 (2017) , 2D, цвет прозрачный" display="https://diforce.ru/get_url.php?ex_id=e99ee6c4-0f01-11e9-80ce-e0d55e801df2 - Ссылка"/>
    <hyperlink ref="B207" r:id="rId186" location="Ссылка" tooltip="Защитное стекло Treqa GD-01 для Samsung Galaxy A7 (2016), 2D, цвет прозрачный" display="https://diforce.ru/get_url.php?ex_id=e99ee6c5-0f01-11e9-80ce-e0d55e801df2 - Ссылка"/>
    <hyperlink ref="B208" r:id="rId187" location="Ссылка" tooltip="Защитное стекло Treqa GD-01 для Samsung Galaxy J3 (2017), 2D, цвет прозрачный" display="https://diforce.ru/get_url.php?ex_id=e99ee6c6-0f01-11e9-80ce-e0d55e801df2 - Ссылка"/>
    <hyperlink ref="B209" r:id="rId188" location="Ссылка" tooltip="Защитное стекло Treqa GD-01 для Samsung Galaxy A6, 2D, цвет прозрачный" display="https://diforce.ru/get_url.php?ex_id=e99ee6c7-0f01-11e9-80ce-e0d55e801df2 - Ссылка"/>
    <hyperlink ref="B210" r:id="rId189" location="Ссылка" tooltip="Защитное стекло Treqa GD-01 для Huawei P20, 2D, цвет прозрачный" display="https://diforce.ru/get_url.php?ex_id=e99ee6c8-0f01-11e9-80ce-e0d55e801df2 - Ссылка"/>
    <hyperlink ref="B211" r:id="rId190" location="Ссылка" tooltip="Защитное стекло Treqa GD-01 для Huawei Mate 10 Pro, 2D, цвет прозрачный" display="https://diforce.ru/get_url.php?ex_id=e99ee6c9-0f01-11e9-80ce-e0d55e801df2 - Ссылка"/>
    <hyperlink ref="B212" r:id="rId191" location="Ссылка" tooltip="Защитное стекло Treqa GD-01 для Mate 10 Lite, 2D, цвет прозрачный" display="https://diforce.ru/get_url.php?ex_id=e99ee6ca-0f01-11e9-80ce-e0d55e801df2 - Ссылка"/>
    <hyperlink ref="B213" r:id="rId192" location="Ссылка" tooltip="Защитное стекло Treqa GD-01 для Huawei P20 Pro, 2D, цвет прозрачный" display="https://diforce.ru/get_url.php?ex_id=e99ee6cb-0f01-11e9-80ce-e0d55e801df2 - Ссылка"/>
    <hyperlink ref="B214" r:id="rId193" location="Ссылка" tooltip="Защитное стекло Treqa GD-01 для Huawei P20 Lite, 2D, цвет прозрачный" display="https://diforce.ru/get_url.php?ex_id=e99ee6cc-0f01-11e9-80ce-e0d55e801df2 - Ссылка"/>
    <hyperlink ref="B215" r:id="rId194" location="Ссылка" tooltip="Защитное стекло Treqa GD-01 для Huawei NOVA 3\3I\3E, 2D, цвет прозрачный" display="https://diforce.ru/get_url.php?ex_id=e99ee6cd-0f01-11e9-80ce-e0d55e801df2 - Ссылка"/>
    <hyperlink ref="B216" r:id="rId195" location="Ссылка" tooltip="Защитное стекло Treqa GD-01 для Huawei P10 Lite, 2D, цвет прозрачный" display="https://diforce.ru/get_url.php?ex_id=e99ee6ce-0f01-11e9-80ce-e0d55e801df2 - Ссылка"/>
    <hyperlink ref="B217" r:id="rId196" location="Ссылка" tooltip="Защитное стекло Treqa GD-01 для XIAOMI F1, 2D, цвет прозрачный" display="https://diforce.ru/get_url.php?ex_id=e99ee6cf-0f01-11e9-80ce-e0d55e801df2 - Ссылка"/>
    <hyperlink ref="B218" r:id="rId197" location="Ссылка" tooltip="Защитное стекло Treqa GD-01 для XIAOMI 5 PLUS, 2D, цвет прозрачный" display="https://diforce.ru/get_url.php?ex_id=e99ee6d0-0f01-11e9-80ce-e0d55e801df2 - Ссылка"/>
    <hyperlink ref="B219" r:id="rId198" location="Ссылка" tooltip="Защитное стекло Treqa GD-01 для XIAOMI 5X, 2D, цвет прозрачный" display="https://diforce.ru/get_url.php?ex_id=e99ee6d1-0f01-11e9-80ce-e0d55e801df2 - Ссылка"/>
    <hyperlink ref="B220" r:id="rId199" location="Ссылка" tooltip="Защитное стекло Treqa GD-01 для XIAOMI S2, 2D,  цвет прозрачный" display="https://diforce.ru/get_url.php?ex_id=e99ee6d2-0f01-11e9-80ce-e0d55e801df2 - Ссылка"/>
    <hyperlink ref="B221" r:id="rId200" location="Ссылка" tooltip="Защитное стекло Treqa GD-01 для XIAOMI NOTE 5 PRO, 2D,  цвет прозрачный" display="https://diforce.ru/get_url.php?ex_id=e99ee6d3-0f01-11e9-80ce-e0d55e801df2 - Ссылка"/>
    <hyperlink ref="B222" r:id="rId201" location="Ссылка" tooltip="Защитное стекло Treqa GD-01 для XIAOMI 6X\A2, 2D, цвет прозрачный" display="https://diforce.ru/get_url.php?ex_id=e99ee6d4-0f01-11e9-80ce-e0d55e801df2 - Ссылка"/>
    <hyperlink ref="B223" r:id="rId202" location="Ссылка" tooltip="Защитное стекло Treqa GD-01 для XIAOMI 6, 2D, цвет прозрачный" display="https://diforce.ru/get_url.php?ex_id=e99ee6d5-0f01-11e9-80ce-e0d55e801df2 - Ссылка"/>
    <hyperlink ref="B224" r:id="rId203" location="Ссылка" tooltip="Защитное стекло Treqa GD-01 для XIAOMI 6PRO, 2D, цвет прозрачный" display="https://diforce.ru/get_url.php?ex_id=e99ee6d6-0f01-11e9-80ce-e0d55e801df2 - Ссылка"/>
    <hyperlink ref="B225" r:id="rId204" location="Ссылка" tooltip="Защитное стекло Treqa GD-01 для XIAOMI 5, 2D,  цвет прозрачный" display="https://diforce.ru/get_url.php?ex_id=e99ee6d7-0f01-11e9-80ce-e0d55e801df2 - Ссылка"/>
    <hyperlink ref="B226" r:id="rId205" location="Ссылка" tooltip="Защитное стекло Treqa GD-01 для XIAOMI NOTE 5A, 2D, цвет прозрачный" display="https://diforce.ru/get_url.php?ex_id=e99ee6d8-0f01-11e9-80ce-e0d55e801df2 - Ссылка"/>
    <hyperlink ref="B227" r:id="rId206" location="Ссылка" tooltip="Защитное стекло Treqa GD-01 для XIAOMI NOTE 5, 2D, цвет прозрачный" display="https://diforce.ru/get_url.php?ex_id=e99ee6d9-0f01-11e9-80ce-e0d55e801df2 - Ссылка"/>
    <hyperlink ref="B228" r:id="rId207" location="Ссылка" tooltip="Защитное стекло Hoco G1 Iphone XR/11, ударопрочное, 3D, цвет черный" display="https://diforce.ru/get_url.php?ex_id=5da3054d-26d8-11e9-80d2-e0d55e801df2 - Ссылка"/>
    <hyperlink ref="B229" r:id="rId208" location="Ссылка" tooltip="Защитное стекло Hoco G2 Iphone X/XS/11Pro, защита по краям, 3D, цвет черный" display="https://diforce.ru/get_url.php?ex_id=5da3055f-26d8-11e9-80d2-e0d55e801df2 - Ссылка"/>
    <hyperlink ref="B230" r:id="rId209" location="Ссылка" tooltip="Защитное стекло Hoco G2 Iphone XS Max/11Pro Max, защита по краям, 3D, цвет черный" display="https://diforce.ru/get_url.php?ex_id=5da30561-26d8-11e9-80d2-e0d55e801df2 - Ссылка"/>
    <hyperlink ref="B231" r:id="rId210" location="Ссылка" tooltip="Защитное стекло Hoco G1 Iphone X/XS/11Pro, ударопрочное, 3D, цвет черный" display="https://diforce.ru/get_url.php?ex_id=5da30562-26d8-11e9-80d2-e0d55e801df2 - Ссылка"/>
    <hyperlink ref="B232" r:id="rId211" location="Ссылка" tooltip="Защитное стекло Hoco A12 Iphone XS Max/11 Pro Max,&quot;Nano 3D&quot;ударопрочное, усиленные края, цвет черный" display="https://diforce.ru/get_url.php?ex_id=5da30563-26d8-11e9-80d2-e0d55e801df2 - Ссылка"/>
    <hyperlink ref="B233" r:id="rId212" location="Ссылка" tooltip="Защитное стекло Treqa GD-01 для IPHONE7/8/SE, 2D, цвет прозрачный" display="https://diforce.ru/get_url.php?ex_id=41683381-64b5-11e9-80dc-e0d55e801df2 - Ссылка"/>
    <hyperlink ref="B234" r:id="rId213" location="Ссылка" tooltip="Защитное стекло Treqa GD-01 для IPHONE 6/6S/7/8, 2D, цвет прозрачный" display="https://diforce.ru/get_url.php?ex_id=41683383-64b5-11e9-80dc-e0d55e801df2 - Ссылка"/>
    <hyperlink ref="B235" r:id="rId214" location="Ссылка" tooltip="Защитное стекло Hoco A13 Iphone XR/11, &quot;Анти-шпион&quot; , цвет черный" display="https://diforce.ru/get_url.php?ex_id=9ad87304-73ef-11e9-80e2-e0d55e801df2 - Ссылка"/>
    <hyperlink ref="B236" r:id="rId215" location="Ссылка" tooltip="Защитное стекло без упаковки 5D для Iphone X/XS, черное" display="https://diforce.ru/get_url.php?ex_id=ee83f3c3-7b78-11e9-80e2-e0d55e801df2 - Ссылка"/>
    <hyperlink ref="B237" r:id="rId216" location="Ссылка" tooltip="Защитное стекло без упаковки 5D для Iphone 6/6S, черное" display="https://diforce.ru/get_url.php?ex_id=ee83f3c5-7b78-11e9-80e2-e0d55e801df2 - Ссылка"/>
    <hyperlink ref="B238" r:id="rId217" location="Ссылка" tooltip="Защитное стекло без упаковки 5D для Iphone 6/6S, белое" display="https://diforce.ru/get_url.php?ex_id=ee83f3c7-7b78-11e9-80e2-e0d55e801df2 - Ссылка"/>
    <hyperlink ref="B239" r:id="rId218" location="Ссылка" tooltip="Защитное стекло без упаковки 5D для Iphone7/8/SE, белое" display="https://diforce.ru/get_url.php?ex_id=ee83f3c9-7b78-11e9-80e2-e0d55e801df2 - Ссылка"/>
    <hyperlink ref="B240" r:id="rId219" location="Ссылка" tooltip="Защитное стекло XO Samsung Galaxy S10E, 3D 0.26мм, цвет черный" display="https://diforce.ru/get_url.php?ex_id=bc582c9c-86d7-11e9-80e2-e0d55e801df2 - Ссылка"/>
    <hyperlink ref="B241" r:id="rId220" location="Ссылка" tooltip="Защитное стекло XO Samsung Galaxy S10+, 3D 0.26мм, цвет черный" display="https://diforce.ru/get_url.php?ex_id=bc582c9d-86d7-11e9-80e2-e0d55e801df2 - Ссылка"/>
    <hyperlink ref="B242" r:id="rId221" location="Ссылка" tooltip="Защитная пленка Hoco G3 для  Samsung Galaxy S10, прозрачная" display="https://diforce.ru/get_url.php?ex_id=2cba84a3-8b42-11e9-80e5-e0d55e801df2 - Ссылка"/>
    <hyperlink ref="B243" r:id="rId222" location="Ссылка" tooltip="Защитная пленка Hoco G3 для  Samsung Galaxy S10+, прозрачная" display="https://diforce.ru/get_url.php?ex_id=2cba84a4-8b42-11e9-80e5-e0d55e801df2 - Ссылка"/>
    <hyperlink ref="B244" r:id="rId223" location="Ссылка" tooltip="Защитная пленка Hoco G3 для  Samsung Galaxy S10e, прозрачная" display="https://diforce.ru/get_url.php?ex_id=2cba84a5-8b42-11e9-80e5-e0d55e801df2 - Ссылка"/>
    <hyperlink ref="B245" r:id="rId224" location="Ссылка" tooltip="Защитная пленка Hoco G3 для  Samsung Galaxy Note10, прозрачная" display="https://diforce.ru/get_url.php?ex_id=284d0136-03c1-11ea-80f4-e0d55e801df2 - Ссылка"/>
    <hyperlink ref="B246" r:id="rId225" location="Ссылка" tooltip="Защитная пленка Hoco G3 для  Samsung Galaxy Note10+, прозрачная" display="https://diforce.ru/get_url.php?ex_id=284d0138-03c1-11ea-80f4-e0d55e801df2 - Ссылка"/>
    <hyperlink ref="B247" r:id="rId226" location="Ссылка" tooltip="Защитное стекло Hoco A13 Iphone X/XS/11 Pro, &quot;Анти-шпион&quot; , цвет черный" display="https://diforce.ru/get_url.php?ex_id=8a754d8b-0510-11ea-80f4-e0d55e801df2 - Ссылка"/>
    <hyperlink ref="B248" r:id="rId227" location="Ссылка" tooltip="Защитное стекло Hoco A18 для камеры Iphone 11 Pro/11 Pro Max, цвет золотой" display="https://diforce.ru/get_url.php?ex_id=6b555017-0f7a-11ea-80f4-e0d55e801df2 - Ссылка"/>
    <hyperlink ref="B249" r:id="rId228" location="Ссылка" tooltip="Защитное стекло BOROFONE Elephant, для Huawei P30, полноразмерное, 3D, цвет черный" display="https://diforce.ru/get_url.php?ex_id=bb5ed970-14cd-11ea-80f5-e0d55e801df2 - Ссылка"/>
    <hyperlink ref="B250" r:id="rId229" location="Ссылка" tooltip="Защитное стекло BOROFONE Elephant, для Huawei Nova3/Mate20 Lite, полноразмерное, 3D, цвет черный" display="https://diforce.ru/get_url.php?ex_id=bb5ed971-14cd-11ea-80f5-e0d55e801df2 - Ссылка"/>
    <hyperlink ref="B251" r:id="rId230" location="Ссылка" tooltip="Защитное стекло BOROFONE Elephant, для Honor 8X, полноразмерное, 3D, цвет черный" display="https://diforce.ru/get_url.php?ex_id=bb5ed972-14cd-11ea-80f5-e0d55e801df2 - Ссылка"/>
    <hyperlink ref="B252" r:id="rId231" location="Ссылка" tooltip="Защитное стекло BOROFONE Elephant, для Xiaomi Redmi 6/6A, полноразмерное, 3D, цвет черный" display="https://diforce.ru/get_url.php?ex_id=bb5ed973-14cd-11ea-80f5-e0d55e801df2 - Ссылка"/>
    <hyperlink ref="B253" r:id="rId232" location="Ссылка" tooltip="Защитное стекло BOROFONE Elephant, для Xiaomi Redmi 8/8A, полноразмерное, 3D, цвет черный" display="https://diforce.ru/get_url.php?ex_id=bb5ed974-14cd-11ea-80f5-e0d55e801df2 - Ссылка"/>
    <hyperlink ref="B254" r:id="rId233" location="Ссылка" tooltip="Защитное стекло BOROFONE Elephant, для Xiaomi Redmi 7, полноразмерное, 3D, цвет черный" display="https://diforce.ru/get_url.php?ex_id=bb5ed975-14cd-11ea-80f5-e0d55e801df2 - Ссылка"/>
    <hyperlink ref="B255" r:id="rId234" location="Ссылка" tooltip="Защитное стекло BOROFONE Elephant, для Xiaomi Redmi 7A, полноразмерное, 3D, цвет черный" display="https://diforce.ru/get_url.php?ex_id=bb5ed976-14cd-11ea-80f5-e0d55e801df2 - Ссылка"/>
    <hyperlink ref="B256" r:id="rId235" location="Ссылка" tooltip="Защитное стекло BOROFONE Elephant, для Xiaomi Redmi Note7, полноразмерное, 3D, цвет черный" display="https://diforce.ru/get_url.php?ex_id=bb5ed977-14cd-11ea-80f5-e0d55e801df2 - Ссылка"/>
    <hyperlink ref="B257" r:id="rId236" location="Ссылка" tooltip="Защитное стекло BOROFONE Elephant, для Xiaomi Redmi k20, полноразмерное, 3D, цвет черный" display="https://diforce.ru/get_url.php?ex_id=bb5ed978-14cd-11ea-80f5-e0d55e801df2 - Ссылка"/>
    <hyperlink ref="B258" r:id="rId237" location="Ссылка" tooltip="Защитное стекло BOROFONE Elephant, для Xiaomi Redmi Note 8, полноразмерное, 3D, цвет черный" display="https://diforce.ru/get_url.php?ex_id=bb5ed979-14cd-11ea-80f5-e0d55e801df2 - Ссылка"/>
    <hyperlink ref="B259" r:id="rId238" location="Ссылка" tooltip="Защитное стекло BOROFONE Elephant, для Xiaomi MI A3, полноразмерное, 3D, цвет черный" display="https://diforce.ru/get_url.php?ex_id=bb5ed97a-14cd-11ea-80f5-e0d55e801df2 - Ссылка"/>
    <hyperlink ref="B260" r:id="rId239" location="Ссылка" tooltip="Защитное стекло BOROFONE Elephant, для Iphone7/8, полноразмерное, 3D, цвет белый" display="https://diforce.ru/get_url.php?ex_id=bb5ed97c-14cd-11ea-80f5-e0d55e801df2 - Ссылка"/>
    <hyperlink ref="B261" r:id="rId240" location="Ссылка" tooltip="Защитное стекло BOROFONE Elephant, для Iphone7plus/8plus, полноразмерное, 3D, цвет черный" display="https://diforce.ru/get_url.php?ex_id=bb5ed97d-14cd-11ea-80f5-e0d55e801df2 - Ссылка"/>
    <hyperlink ref="B262" r:id="rId241" location="Ссылка" tooltip="Защитное стекло BOROFONE Elephant, для Iphone7plus/8plus, полноразмерное, 3D, цвет белый" display="https://diforce.ru/get_url.php?ex_id=bb5ed97e-14cd-11ea-80f5-e0d55e801df2 - Ссылка"/>
    <hyperlink ref="B263" r:id="rId242" location="Ссылка" tooltip="Защитное стекло BOROFONE Elephant, для Iphone6/6s, полноразмерное, 3D, цвет черный" display="https://diforce.ru/get_url.php?ex_id=bb5ed97f-14cd-11ea-80f5-e0d55e801df2 - Ссылка"/>
    <hyperlink ref="B264" r:id="rId243" location="Ссылка" tooltip="Защитное стекло BOROFONE Elephant, для Samsung A10, полноразмерное, 3D, цвет черный" display="https://diforce.ru/get_url.php?ex_id=bb5ed984-14cd-11ea-80f5-e0d55e801df2 - Ссылка"/>
    <hyperlink ref="B265" r:id="rId244" location="Ссылка" tooltip="Защитное стекло BOROFONE Elephant, для Samsung A70, полноразмерное, 3D, цвет черный" display="https://diforce.ru/get_url.php?ex_id=bb5ed985-14cd-11ea-80f5-e0d55e801df2 - Ссылка"/>
    <hyperlink ref="B266" r:id="rId245" location="Ссылка" tooltip="Защитное стекло BOROFONE Elephant, для Samsung A40, полноразмерное, 3D, цвет черный" display="https://diforce.ru/get_url.php?ex_id=bb5ed987-14cd-11ea-80f5-e0d55e801df2 - Ссылка"/>
    <hyperlink ref="B267" r:id="rId246" location="Ссылка" tooltip="Защитное стекло BOROFONE Elephant, для Samsung A80/A90, полноразмерное, 3D, цвет черный" display="https://diforce.ru/get_url.php?ex_id=bb5ed988-14cd-11ea-80f5-e0d55e801df2 - Ссылка"/>
    <hyperlink ref="B268" r:id="rId247" location="Ссылка" tooltip="Защитное стекло BOROFONE Elephant, для Iphone 6plus/6s plus, полноразмерное, 3D, цвет черный" display="https://diforce.ru/get_url.php?ex_id=3fe49a9c-1a2e-11ea-80f6-e0d55e801df2 - Ссылка"/>
    <hyperlink ref="B269" r:id="rId248" location="Ссылка" tooltip="Защитное стекло Hoco G5 Iphone XS Max/11Pro Max, полноразмерное, 3D, цвет черный (10)" display="https://diforce.ru/get_url.php?ex_id=dc8191e4-262a-11ea-80fa-e0d55e801df2 - Ссылка"/>
    <hyperlink ref="B270" r:id="rId249" location="Ссылка" tooltip="Защитное стекло XO Samsung Galaxy S10, 3D 0.26мм, цвет черный" display="https://diforce.ru/get_url.php?ex_id=9e909a26-26c4-11ea-80fa-e0d55e801df2 - Ссылка"/>
    <hyperlink ref="B271" r:id="rId250" location="Ссылка" tooltip="Защитное стекло Full Glass Curved Samsung Galaxy S9 Plus G965 черное" display="https://diforce.ru/get_url.php?ex_id=5b468dbd-35b8-11ea-80fb-e0d55e801df2 - Ссылка"/>
    <hyperlink ref="B272" r:id="rId251" location="Ссылка" tooltip="Защитное стекло Full Glass Curved Samsung Galaxy S9 G960 черное" display="https://diforce.ru/get_url.php?ex_id=5b468dbf-35b8-11ea-80fb-e0d55e801df2 - Ссылка"/>
    <hyperlink ref="B273" r:id="rId252" location="Ссылка" tooltip="Стекло защитное 11D LION Full HUAWEI P20 PRO BLACK" display="https://diforce.ru/get_url.php?ex_id=83e74d46-5f79-11ea-8101-e0d55e801df2 - Ссылка"/>
    <hyperlink ref="B274" r:id="rId253" location="Ссылка" tooltip="Стекло защитное 11D i-Flexi iPHONE 7/8 PLUS WHITE" display="https://diforce.ru/get_url.php?ex_id=83e74d4f-5f79-11ea-8101-e0d55e801df2 - Ссылка"/>
    <hyperlink ref="B275" r:id="rId254" location="Ссылка" tooltip="Стекло защитное 11D Full XIAOMI REDMI 6 BLACK" display="https://diforce.ru/get_url.php?ex_id=83e74d50-5f79-11ea-8101-e0d55e801df2 - Ссылка"/>
    <hyperlink ref="B276" r:id="rId255" location="Ссылка" tooltip="Стекло защитное 11D Full XIAOMI REDMI NOTE 5A BLACK" display="https://diforce.ru/get_url.php?ex_id=83e74d52-5f79-11ea-8101-e0d55e801df2 - Ссылка"/>
    <hyperlink ref="B277" r:id="rId256" location="Ссылка" tooltip="Стекло защитное 11D Full XIAOMI REDMI NOTE 6 BLACK" display="https://diforce.ru/get_url.php?ex_id=83e74d53-5f79-11ea-8101-e0d55e801df2 - Ссылка"/>
    <hyperlink ref="B278" r:id="rId257" location="Ссылка" tooltip="Стекло защитное Prestige (0.26mm) УНИВЕРСАЛЬНОЕ 4.3 прозрачное" display="https://diforce.ru/get_url.php?ex_id=83e74d56-5f79-11ea-8101-e0d55e801df2 - Ссылка"/>
    <hyperlink ref="B279" r:id="rId258" location="Ссылка" tooltip="Жидкость-гель для стекла (15мл)" display="https://diforce.ru/get_url.php?ex_id=83e74d60-5f79-11ea-8101-e0d55e801df2 - Ссылка"/>
    <hyperlink ref="B280" r:id="rId259" location="Ссылка" tooltip="Стекло защитное 11D Full XIAOMI Mi 8 SE BLACK" display="https://diforce.ru/get_url.php?ex_id=9f1202cc-67e9-11ea-8102-e0d55e801df2 - Ссылка"/>
    <hyperlink ref="B281" r:id="rId260" location="Ссылка" tooltip="Стекло защитное 11D Full XIAOMI Mi 9 SE BLACK" display="https://diforce.ru/get_url.php?ex_id=9f1202ce-67e9-11ea-8102-e0d55e801df2 - Ссылка"/>
    <hyperlink ref="B282" r:id="rId261" location="Ссылка" tooltip="Стекло защитное 11D LION Full HUAWEI HONOR 9 BLACK" display="https://diforce.ru/get_url.php?ex_id=9f1202d0-67e9-11ea-8102-e0d55e801df2 - Ссылка"/>
    <hyperlink ref="B283" r:id="rId262" location="Ссылка" tooltip="Стекло защитное 11D LION Full XIAOMI Mi CC9 / 9 / 9 LITE / 9 PRO / 9 EXPLORER" display="https://diforce.ru/get_url.php?ex_id=9f1202d6-67e9-11ea-8102-e0d55e801df2 - Ссылка"/>
    <hyperlink ref="B284" r:id="rId263" location="Ссылка" tooltip="Стекло защитное Perfeo Samsung Galaxy S8+ белый 0.2мм 3D Gorilla" display="https://diforce.ru/get_url.php?ex_id=52b1faba-6cde-11ea-8103-e0d55e801df2 - Ссылка"/>
    <hyperlink ref="B285" r:id="rId264" location="Ссылка" tooltip="Защитное стекло Hoco G5 Iphone 7 Plus/8 Plus, полноразмерное, 3D, цвет белый (10)" display="https://diforce.ru/get_url.php?ex_id=f64aaad4-6d79-11ea-8103-e0d55e801df2 - Ссылка"/>
    <hyperlink ref="B286" r:id="rId265" location="Ссылка" tooltip="Защитное стекло BOROFONE Elephant, для Iphone 6plus/6s plus, полноразмерное, 3D, цвет белый" display="https://diforce.ru/get_url.php?ex_id=03e13c97-9983-11ea-810f-e0d55e801df2 - Ссылка"/>
    <hyperlink ref="B287" r:id="rId266" location="Ссылка" tooltip="Защитное стекло BOROFONE Elephant, для Honor 9X/9X Pro, полноразмерное, 3D, цвет черный" display="https://diforce.ru/get_url.php?ex_id=03e13c99-9983-11ea-810f-e0d55e801df2 - Ссылка"/>
    <hyperlink ref="B288" r:id="rId267" location="Ссылка" tooltip="Защитное стекло BOROFONE Elephant, для Honor Play 8A, полноразмерное, 3D, цвет черный" display="https://diforce.ru/get_url.php?ex_id=03e13c9a-9983-11ea-810f-e0d55e801df2 - Ссылка"/>
    <hyperlink ref="B289" r:id="rId268" location="Ссылка" tooltip="Защитное стекло BOROFONE Elephant, для Xiaomi Redmi Note 8 Pro, полноразмерное, 3D, цвет черный" display="https://diforce.ru/get_url.php?ex_id=03e13c9b-9983-11ea-810f-e0d55e801df2 - Ссылка"/>
    <hyperlink ref="B290" r:id="rId269" location="Ссылка" tooltip="Защитное стекло BOROFONE Elephant, для Xiaomi Redmi 7 Pro, полноразмерное, 3D, цвет черный" display="https://diforce.ru/get_url.php?ex_id=03e13c9c-9983-11ea-810f-e0d55e801df2 - Ссылка"/>
    <hyperlink ref="B291" r:id="rId270" location="Ссылка" tooltip="Защитное стекло BOROFONE Elephant, для Xiaomi Redmi Note7/Note7 Pro, полноразмерное, 3D, цвет черный" display="https://diforce.ru/get_url.php?ex_id=03e13c9d-9983-11ea-810f-e0d55e801df2 - Ссылка"/>
    <hyperlink ref="B292" r:id="rId271" location="Ссылка" tooltip="Защитное стекло BOROFONE Elephant, для Xiaomi Redmi Note7S, полноразмерное, 3D, цвет черный" display="https://diforce.ru/get_url.php?ex_id=03e13c9e-9983-11ea-810f-e0d55e801df2 - Ссылка"/>
    <hyperlink ref="B293" r:id="rId272" location="Ссылка" tooltip="Защитное стекло BOROFONE Elephant, для Xiaomi Redmi 6 Pro/Mi A2 Lite, полноразмерное,3D, цвет черный" display="https://diforce.ru/get_url.php?ex_id=03e13c9f-9983-11ea-810f-e0d55e801df2 - Ссылка"/>
    <hyperlink ref="B294" r:id="rId273" location="Ссылка" tooltip="Защитное стекло BOROFONE Elephant, для Xiaomi Redmi Note6/Mi 8 Lite, полноразмерное, 3D, цвет черный" display="https://diforce.ru/get_url.php?ex_id=03e13ca0-9983-11ea-810f-e0d55e801df2 - Ссылка"/>
    <hyperlink ref="B295" r:id="rId274" location="Ссылка" tooltip="Защитное стекло BOROFONE Elephant, для Xiaomi Redmi Note5 Pro/Note5, полноразмерное, 3D, цвет черный" display="https://diforce.ru/get_url.php?ex_id=03e13ca1-9983-11ea-810f-e0d55e801df2 - Ссылка"/>
    <hyperlink ref="B296" r:id="rId275" location="Ссылка" tooltip="Защитное стекло BOROFONE Elephant, для Xiaomi Redmi Y3, полноразмерное, 3D, цвет черный" display="https://diforce.ru/get_url.php?ex_id=03e13ca2-9983-11ea-810f-e0d55e801df2 - Ссылка"/>
    <hyperlink ref="B297" r:id="rId276" location="Ссылка" tooltip="Защитное стекло BOROFONE Elephant, для Xiaomi Mi 9 Lite, полноразмерное, 3D, цвет черный" display="https://diforce.ru/get_url.php?ex_id=03e13ca3-9983-11ea-810f-e0d55e801df2 - Ссылка"/>
    <hyperlink ref="B298" r:id="rId277" location="Ссылка" tooltip="Защитное стекло BOROFONE Elephant, для Xiaomi Mi 9T Pro, полноразмерное, 3D, цвет черный" display="https://diforce.ru/get_url.php?ex_id=03e13ca4-9983-11ea-810f-e0d55e801df2 - Ссылка"/>
    <hyperlink ref="B299" r:id="rId278" location="Ссылка" tooltip="Защитное стекло BOROFONE Elephant, для Xiaomi Mi 9T, полноразмерное, 3D, цвет черный" display="https://diforce.ru/get_url.php?ex_id=03e13ca5-9983-11ea-810f-e0d55e801df2 - Ссылка"/>
    <hyperlink ref="B300" r:id="rId279" location="Ссылка" tooltip="Защитное стекло BOROFONE Elephant, для Xiaomi Mi 8/8 Pro/8 UD, полноразмерное, 3D, цвет черный" display="https://diforce.ru/get_url.php?ex_id=03e13ca6-9983-11ea-810f-e0d55e801df2 - Ссылка"/>
    <hyperlink ref="B301" r:id="rId280" location="Ссылка" tooltip="Защитное стекло BOROFONE Elephant, для Xiaomi Mi A3 Pro, полноразмерное, 3D, цвет черный" display="https://diforce.ru/get_url.php?ex_id=03e13ca8-9983-11ea-810f-e0d55e801df2 - Ссылка"/>
    <hyperlink ref="B302" r:id="rId281" location="Ссылка" tooltip="Защитное стекло BOROFONE Elephant, для Xiaomi Mi 6X/A2, полноразмерное, 3D, цвет черный" display="https://diforce.ru/get_url.php?ex_id=03e13ca9-9983-11ea-810f-e0d55e801df2 - Ссылка"/>
    <hyperlink ref="B303" r:id="rId282" location="Ссылка" tooltip="Защитное стекло BOROFONE Elephant, для Xiaomi Mi Play, полноразмерное, 3D, цвет черный" display="https://diforce.ru/get_url.php?ex_id=03e13caa-9983-11ea-810f-e0d55e801df2 - Ссылка"/>
    <hyperlink ref="B304" r:id="rId283" location="Ссылка" tooltip="Защитное стекло BOROFONE Elephant, для Samsung S10E/S10 Lite, полноразмерное, 3D, цвет черный" display="https://diforce.ru/get_url.php?ex_id=03e13cac-9983-11ea-810f-e0d55e801df2 - Ссылка"/>
    <hyperlink ref="B305" r:id="rId284" location="Ссылка" tooltip="Защитное стекло BOROFONE Elephant, для Samsung A10/M10, полноразмерное, 3D, цвет черный" display="https://diforce.ru/get_url.php?ex_id=03e13cad-9983-11ea-810f-e0d55e801df2 - Ссылка"/>
    <hyperlink ref="B306" r:id="rId285" location="Ссылка" tooltip="Защитное стекло BOROFONE Elephant, для Samsung A60/M40, полноразмерное, 3D, цвет черный" display="https://diforce.ru/get_url.php?ex_id=03e13cae-9983-11ea-810f-e0d55e801df2 - Ссылка"/>
    <hyperlink ref="B307" r:id="rId286" location="Ссылка" tooltip="Защитное стекло BOROFONE Elephant, для Samsung A90 (5G), полноразмерное, 3D, цвет черный" display="https://diforce.ru/get_url.php?ex_id=03e13caf-9983-11ea-810f-e0d55e801df2 - Ссылка"/>
    <hyperlink ref="B308" r:id="rId287" location="Ссылка" tooltip="Защитное стекло BOROFONE Elephant, для Samsung A750/A7-2018, полноразмерное, 3D, цвет черный" display="https://diforce.ru/get_url.php?ex_id=03e13cb1-9983-11ea-810f-e0d55e801df2 - Ссылка"/>
    <hyperlink ref="B309" r:id="rId288" location="Ссылка" tooltip="Защитное стекло BOROFONE Elephant, для Samsung A530/A8-2018, полноразмерное, 3D, цвет черный" display="https://diforce.ru/get_url.php?ex_id=03e13cb2-9983-11ea-810f-e0d55e801df2 - Ссылка"/>
    <hyperlink ref="B310" r:id="rId289" location="Ссылка" tooltip="Защитное стекло BOROFONE Elephant, для Samsung J4 Core, полноразмерное, 3D, цвет черный" display="https://diforce.ru/get_url.php?ex_id=03e13cb3-9983-11ea-810f-e0d55e801df2 - Ссылка"/>
    <hyperlink ref="B311" r:id="rId290" location="Ссылка" tooltip="Защитное стекло BOROFONE Elephant, для Samsung J7 Prime, полноразмерное, 3D, цвет черный" display="https://diforce.ru/get_url.php?ex_id=03e13cb4-9983-11ea-810f-e0d55e801df2 - Ссылка"/>
    <hyperlink ref="B312" r:id="rId291" location="Ссылка" tooltip="Защитное стекло BOROFONE Elephant, для Samsung J7 Pro, полноразмерное, 3D, цвет черный" display="https://diforce.ru/get_url.php?ex_id=03e13cb5-9983-11ea-810f-e0d55e801df2 - Ссылка"/>
    <hyperlink ref="B313" r:id="rId292" location="Ссылка" tooltip="Защитное стекло BOROFONE Elephant, для Samsung J2 Core, полноразмерное, 3D, цвет черный" display="https://diforce.ru/get_url.php?ex_id=03e13cb6-9983-11ea-810f-e0d55e801df2 - Ссылка"/>
    <hyperlink ref="B314" r:id="rId293" location="Ссылка" tooltip="Защитное стекло Hoco G5 Iphone 7 Plus/8 Plus, полноразмерное, 3D, цвет черный (10)" display="https://diforce.ru/get_url.php?ex_id=1c6e2266-9a56-11ea-810f-e0d55e801df2 - Ссылка"/>
    <hyperlink ref="B315" r:id="rId294" location="Ссылка" tooltip="Защитное стекло Hoco G5 Iphone7/8, полноразмерное, 3D, цвет белый (10)" display="https://diforce.ru/get_url.php?ex_id=1c6e2267-9a56-11ea-810f-e0d55e801df2 - Ссылка"/>
    <hyperlink ref="B316" r:id="rId295" location="Ссылка" tooltip="Защитная пленка Hoco G3 для  Samsung Galaxy S20 Ultra, прозрачная" display="https://diforce.ru/get_url.php?ex_id=9c582585-aa3d-11ea-8111-e0d55e801df2 - Ссылка"/>
    <hyperlink ref="B317" r:id="rId296" location="Ссылка" tooltip="Защитная пленка Hoco G3 для  Samsung Galaxy S20, прозрачная" display="https://diforce.ru/get_url.php?ex_id=9c582586-aa3d-11ea-8111-e0d55e801df2 - Ссылка"/>
    <hyperlink ref="B318" r:id="rId297" location="Ссылка" tooltip="Защитная пленка Hoco G3 для  Samsung Galaxy S20+, прозрачная" display="https://diforce.ru/get_url.php?ex_id=9c582587-aa3d-11ea-8111-e0d55e801df2 - Ссылка"/>
    <hyperlink ref="B319" r:id="rId298" location="Ссылка" tooltip="Защитное стекло Hoco G1 Iphone7 plus/8 plus, ударопрочное, 3D, цвет черный" display="https://diforce.ru/get_url.php?ex_id=c1c0c929-bc52-11ea-8115-e0d55e801df2 - Ссылка"/>
    <hyperlink ref="B320" r:id="rId299" location="Ссылка" tooltip="Защитное стекло BOROFONE Elephant, для Samsung A71, полноразмерное, 3D, цвет черный" display="https://diforce.ru/get_url.php?ex_id=c1c0c93c-bc52-11ea-8115-e0d55e801df2 - Ссылка"/>
    <hyperlink ref="B321" r:id="rId300" location="Ссылка" tooltip="Защитное стекло Treqa GD-02 для Samsung A51, 6D, цвет черный" display="https://diforce.ru/get_url.php?ex_id=3dcaac16-c0e8-11ea-8115-e0d55e801df2 - Ссылка"/>
    <hyperlink ref="B322" r:id="rId301" location="Ссылка" tooltip="Стекло Aнтиударное Armor Anti-Shock O.G 9H 10/1 Iphone XS Max/11Pro Max цвет черный" display="https://diforce.ru/get_url.php?ex_id=978a313e-e5d8-11ea-8119-e0d55e801df2 - Ссылка"/>
    <hyperlink ref="B323" r:id="rId302" location="Ссылка" tooltip="Защитное стекло BOROFONE Elephant, для Samsung M21, полноразмерное, 3D, цвет черный" display="https://diforce.ru/get_url.php?ex_id=978a314b-e5d8-11ea-8119-e0d55e801df2 - Ссылка"/>
    <hyperlink ref="B324" r:id="rId303" location="Ссылка" tooltip="Защитное стекло BOROFONE Elephant, для Samsung M31, полноразмерное, 3D, цвет черный" display="https://diforce.ru/get_url.php?ex_id=978a314c-e5d8-11ea-8119-e0d55e801df2 - Ссылка"/>
    <hyperlink ref="B325" r:id="rId304" location="Ссылка" tooltip="Защитное стекло BOROFONE Elephant, для Samsung M11, полноразмерное, 3D, цвет черный" display="https://diforce.ru/get_url.php?ex_id=978a3166-e5d8-11ea-8119-e0d55e801df2 - Ссылка"/>
    <hyperlink ref="B326" r:id="rId305" location="Ссылка" tooltip="Защитное стекло Hoco A12 Iphone7/8,&quot;Nano 3D&quot;,ударопрочное, усиленные края, цвет черный" display="https://diforce.ru/get_url.php?ex_id=9c749438-0896-11eb-811d-e0d55e801df2 - Ссылка"/>
    <hyperlink ref="B327" r:id="rId306" location="Ссылка" tooltip="Защитное стекло Hoco A12 Iphone7/8,&quot;Nano 3D&quot;,ударопрочное, усиленные края, цвет белый" display="https://diforce.ru/get_url.php?ex_id=9c749439-0896-11eb-811d-e0d55e801df2 - Ссылка"/>
    <hyperlink ref="B328" r:id="rId307" location="Ссылка" tooltip="Защитное стекло Hoco A12 Iphone7 Plus/8 Plus,&quot;Nano 3D&quot;,ударопрочное, усиленные края, цвет черный" display="https://diforce.ru/get_url.php?ex_id=9c74943a-0896-11eb-811d-e0d55e801df2 - Ссылка"/>
    <hyperlink ref="B329" r:id="rId308" location="Ссылка" tooltip="Защитное стекло Hoco A12 Iphone7 Plus/8 Plus,&quot;Nano 3D&quot;,ударопрочное, усиленные края, цвет белый" display="https://diforce.ru/get_url.php?ex_id=9c74943b-0896-11eb-811d-e0d55e801df2 - Ссылка"/>
    <hyperlink ref="B330" r:id="rId309" location="Ссылка" tooltip="Защитное стекло BOROFONE Elephant, для Xiaomi Redmi Note 8T, полноразмерное, 3D, цвет черный" display="https://diforce.ru/get_url.php?ex_id=9c749453-0896-11eb-811d-e0d55e801df2 - Ссылка"/>
    <hyperlink ref="B331" r:id="rId310" location="Ссылка" tooltip="Защитное стекло BOROFONE Elephant, для Xiaomi Redmi K30, полноразмерное, 3D, цвет черный" display="https://diforce.ru/get_url.php?ex_id=9c749454-0896-11eb-811d-e0d55e801df2 - Ссылка"/>
    <hyperlink ref="B332" r:id="rId311" location="Ссылка" tooltip="Защитное стекло BOROFONE Elephant, для Huawei P40, полноразмерное, 3D, цвет черный" display="https://diforce.ru/get_url.php?ex_id=9c749455-0896-11eb-811d-e0d55e801df2 - Ссылка"/>
    <hyperlink ref="B333" r:id="rId312" location="Ссылка" tooltip="Защитное стекло BOROFONE Elephant, для Huawei P40 Lite, полноразмерное, 3D, цвет черный" display="https://diforce.ru/get_url.php?ex_id=9c749456-0896-11eb-811d-e0d55e801df2 - Ссылка"/>
    <hyperlink ref="B334" r:id="rId313" location="Ссылка" tooltip="Защитное стекло BOROFONE Elephant, для Huawei Honor 20 Lite/10 Lite, полноразмерное, 3D, цвет черный" display="https://diforce.ru/get_url.php?ex_id=9c749458-0896-11eb-811d-e0d55e801df2 - Ссылка"/>
    <hyperlink ref="B335" r:id="rId314" location="Ссылка" tooltip="Защитное стекло BOROFONE Elephant, для Huawei Honor 20/20 Pro, полноразмерное, 3D, цвет черный" display="https://diforce.ru/get_url.php?ex_id=9c749459-0896-11eb-811d-e0d55e801df2 - Ссылка"/>
    <hyperlink ref="B336" r:id="rId315" location="Ссылка" tooltip="Защитное стекло BOROFONE Elephant, для Samsung A10S, полноразмерное, 3D, цвет черный" display="https://diforce.ru/get_url.php?ex_id=6a9bdee3-0bb7-11eb-811e-e0d55e801df2 - Ссылка"/>
    <hyperlink ref="B337" r:id="rId316" location="Ссылка" tooltip="Защитное стекло BOROFONE Elephant, для Samsung A20S, полноразмерное, 3D, цвет черный" display="https://diforce.ru/get_url.php?ex_id=6a9bdee5-0bb7-11eb-811e-e0d55e801df2 - Ссылка"/>
    <hyperlink ref="B338" r:id="rId317" location="Ссылка" tooltip="Защитное стекло BOROFONE Elephant, для Samsung A21, полноразмерное, 3D, цвет черный" display="https://diforce.ru/get_url.php?ex_id=6a9bdee7-0bb7-11eb-811e-e0d55e801df2 - Ссылка"/>
    <hyperlink ref="B339" r:id="rId318" location="Ссылка" tooltip="Стекло Aнтиударное Armor Anti-Shock O.G 9H 10/1 Iphone 6p/7p/8p цвет черный" display="https://diforce.ru/get_url.php?ex_id=6a9bdeeb-0bb7-11eb-811e-e0d55e801df2 - Ссылка"/>
    <hyperlink ref="B340" r:id="rId319" location="Ссылка" tooltip="Стекло Aнтиударное Armor Anti-Shock O.G 9H 10/1 Iphone X/XS/11Pro черный" display="https://diforce.ru/get_url.php?ex_id=6a9bdeed-0bb7-11eb-811e-e0d55e801df2 - Ссылка"/>
    <hyperlink ref="B341" r:id="rId320" location="Ссылка" tooltip="Стекло Aнтиударное Armor Anti-Shock O.G 9H 10/1 Samsung A21 цвет черный" display="https://diforce.ru/get_url.php?ex_id=6a9bdef1-0bb7-11eb-811e-e0d55e801df2 - Ссылка"/>
    <hyperlink ref="B342" r:id="rId321" location="Ссылка" tooltip="Защитное стекло Hoco G1 iPhone 12 Mini, ударопрочное, 3D, цвет черный" display="https://diforce.ru/get_url.php?ex_id=4060d34e-167d-11eb-8120-e0d55e801df2 - Ссылка"/>
    <hyperlink ref="B343" r:id="rId322" location="Ссылка" tooltip="Защитное стекло Hoco A19 iPhone 12 Mini Shatterproof fullscreen HD, цвет черный" display="https://diforce.ru/get_url.php?ex_id=4060d356-167d-11eb-8120-e0d55e801df2 - Ссылка"/>
    <hyperlink ref="B344" r:id="rId323" location="Ссылка" tooltip="Защитное стекло Hoco A19 iPhone 12 Pro Max, Shatterproof fullscreen HD, цвет черный" display="https://diforce.ru/get_url.php?ex_id=4060d357-167d-11eb-8120-e0d55e801df2 - Ссылка"/>
    <hyperlink ref="B345" r:id="rId324" location="Ссылка" tooltip="Защитное стекло Hoco G6 iPhone 12 Pro Max, полноразмерное, 3D, прозрачное (10)" display="https://diforce.ru/get_url.php?ex_id=24991f65-1f0a-11eb-8124-e0d55e801df2 - Ссылка"/>
    <hyperlink ref="B346" r:id="rId325" location="Ссылка" tooltip="Защитное стекло Hoco G6 iPhone 12 Mini, полноразмерное, 3D, прозрачное (10)" display="https://diforce.ru/get_url.php?ex_id=24991f66-1f0a-11eb-8124-e0d55e801df2 - Ссылка"/>
    <hyperlink ref="B347" r:id="rId326" location="Ссылка" tooltip="Гидрогелевая пленка HOCO GF003 Smart film cutting machine HD quantum film (50)" display="https://diforce.ru/get_url.php?ex_id=6234fafc-1fd4-11eb-8124-e0d55e801df2 - Ссылка"/>
    <hyperlink ref="B348" r:id="rId327" location="Ссылка" tooltip="Гидрогелевая пленка HOCO Smart film cutting machine Anti-blue light high-definition quantum (50)" display="https://diforce.ru/get_url.php?ex_id=6234fafe-1fd4-11eb-8124-e0d55e801df2 - Ссылка"/>
    <hyperlink ref="B349" r:id="rId328" location="Ссылка" tooltip="Набор для очистки Гидрогелевой пленки для резки" display="https://diforce.ru/get_url.php?ex_id=6234faff-1fd4-11eb-8124-e0d55e801df2 - Ссылка"/>
    <hyperlink ref="B350" r:id="rId329" location="Ссылка" tooltip="Защитное стекло Hoco G5 Iphone 12 mini, полноразмерное, 3D, цвет черный (10)" display="https://diforce.ru/get_url.php?ex_id=9fc0d393-2e63-11eb-8125-e0d55e801df2 - Ссылка"/>
    <hyperlink ref="B351" r:id="rId330" location="Ссылка" tooltip="Защитное стекло Hoco G1 iPhone 12 Pro Max, ударопрочное, 3D, цвет черный" display="https://diforce.ru/get_url.php?ex_id=597665ed-3904-11eb-8125-e0d55e801df2 - Ссылка"/>
    <hyperlink ref="B352" r:id="rId331" location="Ссылка" tooltip="Защитное стекло Hoco G5 Iphone 12 Pro Max, полноразмерное, 3D, цвет черный (10)" display="https://diforce.ru/get_url.php?ex_id=597665ee-3904-11eb-8125-e0d55e801df2 - Ссылка"/>
    <hyperlink ref="B353" r:id="rId332" location="Ссылка" tooltip="Защитное стекло Hoco G6 iPhone 12/12 Pro, полноразмерное, 3D, прозрачное (10)" display="https://diforce.ru/get_url.php?ex_id=597665ef-3904-11eb-8125-e0d55e801df2 - Ссылка"/>
    <hyperlink ref="B354" r:id="rId333" location="Ссылка" tooltip="Защитное стекло Hoco A18 для камеры iPhone 12 Mini, цвет черный" display="https://diforce.ru/get_url.php?ex_id=ae1ef32e-57b3-11eb-8128-e0d55e801df2 - Ссылка"/>
    <hyperlink ref="B355" r:id="rId334" location="Ссылка" tooltip="Защитное стекло Hoco A18 для камеры iPhone 12 Pro Max, цвет черный" display="https://diforce.ru/get_url.php?ex_id=ae1ef32f-57b3-11eb-8128-e0d55e801df2 - Ссылка"/>
    <hyperlink ref="B356" r:id="rId335" location="Ссылка" tooltip="Защитное стекло Hoco A18 для камеры iPhone 12 Pro, цвет черный" display="https://diforce.ru/get_url.php?ex_id=ae1ef330-57b3-11eb-8128-e0d55e801df2 - Ссылка"/>
    <hyperlink ref="B357" r:id="rId336" location="Ссылка" tooltip="Защитное стекло Hoco A18 для камеры iPhone 12, цвет черный" display="https://diforce.ru/get_url.php?ex_id=ae1ef331-57b3-11eb-8128-e0d55e801df2 - Ссылка"/>
    <hyperlink ref="B358" r:id="rId337" location="Ссылка" tooltip="Стекло защитное Prestige (0.26mm) УНИВЕРСАЛЬНОЕ 5.5 прозрачное" display="https://diforce.ru/get_url.php?ex_id=733a7301-638b-11eb-8128-e0d55e801df2 - Ссылка"/>
    <hyperlink ref="B359" r:id="rId338" location="Ссылка" tooltip="Стекло защитное Prestige (0.26mm) УНИВЕРСАЛЬНОЕ 5.7 прозрачное" display="https://diforce.ru/get_url.php?ex_id=733a7303-638b-11eb-8128-e0d55e801df2 - Ссылка"/>
    <hyperlink ref="B360" r:id="rId339" location="Ссылка" tooltip="Стекло защитное Prestige (0.26mm) УНИВЕРСАЛЬНОЕ 6.0 прозрачное" display="https://diforce.ru/get_url.php?ex_id=733a7305-638b-11eb-8128-e0d55e801df2 - Ссылка"/>
    <hyperlink ref="B361" r:id="rId340" location="Ссылка" tooltip="Защитное стекло Hoco A21 Iphone 12 Mini, &quot;Анти-шпион&quot;, цвет черный" display="https://diforce.ru/get_url.php?ex_id=082c6ef8-71ac-11eb-812b-e0d55e801df2 - Ссылка"/>
    <hyperlink ref="B362" r:id="rId341" location="Ссылка" tooltip="Защитное стекло Hoco A21 Iphone 12 Pro Max, &quot;Анти-шпион&quot;, цвет черный" display="https://diforce.ru/get_url.php?ex_id=082c6ef9-71ac-11eb-812b-e0d55e801df2 - Ссылка"/>
    <hyperlink ref="B363" r:id="rId342" location="Ссылка" tooltip="Защитное стекло Hoco A21 Iphone 12/12 Pro, &quot;Анти-шпион&quot;, цвет черный" display="https://diforce.ru/get_url.php?ex_id=082c6efa-71ac-11eb-812b-e0d55e801df2 - Ссылка"/>
    <hyperlink ref="B364" r:id="rId343" location="Ссылка" tooltip="Смарт-пленка Hoco GB001 для задней части, синяя матовая (20)" display="https://diforce.ru/get_url.php?ex_id=082c6f01-71ac-11eb-812b-e0d55e801df2 - Ссылка"/>
    <hyperlink ref="B365" r:id="rId344" location="Ссылка" tooltip="Смарт-пленка Hoco GB001 для задней части, черная матовая (20)" display="https://diforce.ru/get_url.php?ex_id=082c6f02-71ac-11eb-812b-e0d55e801df2 - Ссылка"/>
    <hyperlink ref="B366" r:id="rId345" location="Ссылка" tooltip="Смарт-пленка Hoco GB001 для задней части, белая матовая (20)" display="https://diforce.ru/get_url.php?ex_id=082c6f03-71ac-11eb-812b-e0d55e801df2 - Ссылка"/>
    <hyperlink ref="B367" r:id="rId346" location="Ссылка" tooltip="Смарт-пленка Hoco GB002 для задней части, черный карбон (20)" display="https://diforce.ru/get_url.php?ex_id=082c6f04-71ac-11eb-812b-e0d55e801df2 - Ссылка"/>
    <hyperlink ref="B368" r:id="rId347" location="Ссылка" tooltip="Смарт-пленка Hoco GB002 для задней части, прозрачный карбон (20)" display="https://diforce.ru/get_url.php?ex_id=082c6f05-71ac-11eb-812b-e0d55e801df2 - Ссылка"/>
    <hyperlink ref="B369" r:id="rId348" location="Ссылка" tooltip="Смарт-пленка Hoco GB002 для задней части, синий карбон (20)" display="https://diforce.ru/get_url.php?ex_id=082c6f06-71ac-11eb-812b-e0d55e801df2 - Ссылка"/>
    <hyperlink ref="B370" r:id="rId349" location="Ссылка" tooltip="Смарт-пленка Hoco GB003 для задней части, черная кожа (20)" display="https://diforce.ru/get_url.php?ex_id=082c6f07-71ac-11eb-812b-e0d55e801df2 - Ссылка"/>
    <hyperlink ref="B371" r:id="rId350" location="Ссылка" tooltip="Смарт-пленка Hoco GB003 для задней части, коричневая кожа (20)" display="https://diforce.ru/get_url.php?ex_id=082c6f08-71ac-11eb-812b-e0d55e801df2 - Ссылка"/>
    <hyperlink ref="B372" r:id="rId351" location="Ссылка" tooltip="Смарт-пленка Hoco GB004 для задней части, золотистый металл (20)" display="https://diforce.ru/get_url.php?ex_id=082c6f09-71ac-11eb-812b-e0d55e801df2 - Ссылка"/>
    <hyperlink ref="B373" r:id="rId352" location="Ссылка" tooltip="Смарт-пленка Hoco GB004 для задней части, серебристый металл (20)" display="https://diforce.ru/get_url.php?ex_id=082c6f0a-71ac-11eb-812b-e0d55e801df2 - Ссылка"/>
    <hyperlink ref="B374" r:id="rId353" location="Ссылка" tooltip="Смарт-пленка Hoco GB005 для задней части, прозрачная (20)" display="https://diforce.ru/get_url.php?ex_id=082c6f0b-71ac-11eb-812b-e0d55e801df2 - Ссылка"/>
    <hyperlink ref="B375" r:id="rId354" location="Ссылка" tooltip="Смарт-пленка Hoco GP002 для планшета, прозрачная (20)" display="https://diforce.ru/get_url.php?ex_id=082c6f0c-71ac-11eb-812b-e0d55e801df2 - Ссылка"/>
    <hyperlink ref="B376" r:id="rId355" location="Ссылка" tooltip="Смарт-пленка Hoco GW001 для часов, прозрачная (20)" display="https://diforce.ru/get_url.php?ex_id=082c6f0d-71ac-11eb-812b-e0d55e801df2 - Ссылка"/>
    <hyperlink ref="B377" r:id="rId356" location="Ссылка" tooltip="Защитное стекло BOROFONE Elephant, для Xiaomi Redmi Note 9 Pro max, полноразмерное, 3D, цвет черный" display="https://diforce.ru/get_url.php?ex_id=082c6f11-71ac-11eb-812b-e0d55e801df2 - Ссылка"/>
    <hyperlink ref="B378" r:id="rId357" location="Ссылка" tooltip="Защитное стекло BOROFONE Elephant, для Xiaomi Redmi Note 9 Pro, полноразмерное, 3D, цвет черный" display="https://diforce.ru/get_url.php?ex_id=082c6f12-71ac-11eb-812b-e0d55e801df2 - Ссылка"/>
    <hyperlink ref="B379" r:id="rId358" location="Ссылка" tooltip="Защитное стекло BOROFONE Elephant, для Xiaomi Redmi Note 9S, полноразмерное, 3D, цвет черный" display="https://diforce.ru/get_url.php?ex_id=082c6f13-71ac-11eb-812b-e0d55e801df2 - Ссылка"/>
    <hyperlink ref="B380" r:id="rId359" location="Ссылка" tooltip="Защитное стекло BOROFONE Elephant, для Iphone 12 Mini, полноразмерное, 3D, цвет черный" display="https://diforce.ru/get_url.php?ex_id=082c6f14-71ac-11eb-812b-e0d55e801df2 - Ссылка"/>
    <hyperlink ref="B381" r:id="rId360" location="Ссылка" tooltip="Защитное стекло BOROFONE Elephant, для Xiaomi Redmi K30 Pro, полноразмерное, 3D, цвет черный" display="https://diforce.ru/get_url.php?ex_id=082c6f15-71ac-11eb-812b-e0d55e801df2 - Ссылка"/>
    <hyperlink ref="B382" r:id="rId361" location="Ссылка" tooltip="Защитное стекло BOROFONE Elephant, для Iphone 12 Pro Max, полноразмерное, 3D, цвет черный" display="https://diforce.ru/get_url.php?ex_id=082c6f16-71ac-11eb-812b-e0d55e801df2 - Ссылка"/>
    <hyperlink ref="B383" r:id="rId362" location="Ссылка" tooltip="Защитное стекло BOROFONE Elephant, для Xiaomi Xiaomi Mi 10T 5G, полноразмерное, 3D, цвет черный" display="https://diforce.ru/get_url.php?ex_id=082c6f17-71ac-11eb-812b-e0d55e801df2 - Ссылка"/>
    <hyperlink ref="B384" r:id="rId363" location="Ссылка" tooltip="Защитное стекло BOROFONE Elephant, для Iphone 12 Pro, полноразмерное, 3D, цвет черный" display="https://diforce.ru/get_url.php?ex_id=082c6f18-71ac-11eb-812b-e0d55e801df2 - Ссылка"/>
    <hyperlink ref="B385" r:id="rId364" location="Ссылка" tooltip="Защитное стекло BOROFONE Elephant, для Iphone SE-(2020),(2022), полноразмерное, 3D, цвет черный" display="https://diforce.ru/get_url.php?ex_id=082c6f19-71ac-11eb-812b-e0d55e801df2 - Ссылка"/>
    <hyperlink ref="B386" r:id="rId365" location="Ссылка" tooltip="Защитное стекло BOROFONE Elephant, для Xiaomi Redmi Note 9, полноразмерное, 3D, цвет черный" display="https://diforce.ru/get_url.php?ex_id=082c6f1a-71ac-11eb-812b-e0d55e801df2 - Ссылка"/>
    <hyperlink ref="B387" r:id="rId366" location="Ссылка" tooltip="Защитное стекло BOROFONE Elephant, для Xiaomi Redmi 10X (4G), полноразмерное, 3D, цвет черный" display="https://diforce.ru/get_url.php?ex_id=082c6f1b-71ac-11eb-812b-e0d55e801df2 - Ссылка"/>
    <hyperlink ref="B388" r:id="rId367" location="Ссылка" tooltip="Защитное стекло BOROFONE Elephant, для Honor 8/play 8, полноразмерное, 3D, цвет черный" display="https://diforce.ru/get_url.php?ex_id=082c6f1d-71ac-11eb-812b-e0d55e801df2 - Ссылка"/>
    <hyperlink ref="B389" r:id="rId368" location="Ссылка" tooltip="Защитное стекло BOROFONE Elephant, для Huawei Nova 7SE, полноразмерное, 3D, цвет черный" display="https://diforce.ru/get_url.php?ex_id=082c6f1e-71ac-11eb-812b-e0d55e801df2 - Ссылка"/>
    <hyperlink ref="B390" r:id="rId369" location="Ссылка" tooltip="Защитное стекло BOROFONE Elephant, для Huawei Nova 7i, полноразмерное, 3D, цвет черный" display="https://diforce.ru/get_url.php?ex_id=082c6f1f-71ac-11eb-812b-e0d55e801df2 - Ссылка"/>
    <hyperlink ref="B391" r:id="rId370" location="Ссылка" tooltip="Защитное стекло BOROFONE Elephant, для Huawei Nova 7, полноразмерное, 3D, цвет черный" display="https://diforce.ru/get_url.php?ex_id=082c6f20-71ac-11eb-812b-e0d55e801df2 - Ссылка"/>
    <hyperlink ref="B392" r:id="rId371" location="Ссылка" tooltip="Защитное стекло BOROFONE Elephant, для Huawei Nova 5T Pro, полноразмерное, 3D, цвет черный" display="https://diforce.ru/get_url.php?ex_id=082c6f21-71ac-11eb-812b-e0d55e801df2 - Ссылка"/>
    <hyperlink ref="B393" r:id="rId372" location="Ссылка" tooltip="Защитное стекло BOROFONE Elephant, для Xiaomi Redmi 10X PRO(5G), полноразмерное, 3D, цвет черный" display="https://diforce.ru/get_url.php?ex_id=082c6f22-71ac-11eb-812b-e0d55e801df2 - Ссылка"/>
    <hyperlink ref="B394" r:id="rId373" location="Ссылка" tooltip="Защитное стекло BOROFONE Elephant, для Xiaomi Redmi 10X(5G), полноразмерное, 3D, цвет черный" display="https://diforce.ru/get_url.php?ex_id=082c6f23-71ac-11eb-812b-e0d55e801df2 - Ссылка"/>
    <hyperlink ref="B395" r:id="rId374" location="Ссылка" tooltip="Защитное стекло BOROFONE Elephant, для Xiaomi Mi 10 LITE/YOUTE (5G), полноразмерное, 3D, цвет черный" display="https://diforce.ru/get_url.php?ex_id=082c6f24-71ac-11eb-812b-e0d55e801df2 - Ссылка"/>
    <hyperlink ref="B396" r:id="rId375" location="Ссылка" tooltip="Защитное стекло BOROFONE Elephant, для Samsung S10 Lite（2020), полноразмерное, 3D, цвет черный" display="https://diforce.ru/get_url.php?ex_id=082c6f25-71ac-11eb-812b-e0d55e801df2 - Ссылка"/>
    <hyperlink ref="B397" r:id="rId376" location="Ссылка" tooltip="Защитное стекло BOROFONE Elephant, для Honor x10, полноразмерное, 3D, цвет черный" display="https://diforce.ru/get_url.php?ex_id=082c6f26-71ac-11eb-812b-e0d55e801df2 - Ссылка"/>
    <hyperlink ref="B398" r:id="rId377" location="Ссылка" tooltip="Защитное стекло BOROFONE Elephant, для Honor 30 Lite, полноразмерное, 3D, цвет черный" display="https://diforce.ru/get_url.php?ex_id=082c6f27-71ac-11eb-812b-e0d55e801df2 - Ссылка"/>
    <hyperlink ref="B399" r:id="rId378" location="Ссылка" tooltip="Защитное стекло BOROFONE Elephant, для Honor 30, полноразмерное, 3D, цвет черный" display="https://diforce.ru/get_url.php?ex_id=082c6f28-71ac-11eb-812b-e0d55e801df2 - Ссылка"/>
    <hyperlink ref="B400" r:id="rId379" location="Ссылка" tooltip="Защитное стекло BOROFONE Elephant, для Samsung A01, полноразмерное, 3D, цвет черный" display="https://diforce.ru/get_url.php?ex_id=fed24c09-8ac2-11eb-812b-e0d55e801df2 - Ссылка"/>
    <hyperlink ref="B401" r:id="rId380" location="Ссылка" tooltip="Защитное стекло BOROFONE Elephant, для Samsung A42, полноразмерное, 3D, цвет черный" display="https://diforce.ru/get_url.php?ex_id=fed24c0a-8ac2-11eb-812b-e0d55e801df2 - Ссылка"/>
    <hyperlink ref="B402" r:id="rId381" location="Ссылка" tooltip="Защитное стекло BOROFONE Elephant, для Samsung A01 Core, полноразмерное, 3D, цвет черный" display="https://diforce.ru/get_url.php?ex_id=fed24c0b-8ac2-11eb-812b-e0d55e801df2 - Ссылка"/>
    <hyperlink ref="B403" r:id="rId382" location="Ссылка" tooltip="Защитное стекло BOROFONE Elephant, для Samsung M51, полноразмерное, 3D, цвет черный" display="https://diforce.ru/get_url.php?ex_id=fed24c0c-8ac2-11eb-812b-e0d55e801df2 - Ссылка"/>
    <hyperlink ref="B404" r:id="rId383" location="Ссылка" tooltip="Стекло Aнтиударное Armor Anti-Shock ПРИВАТНОЕ 9H IPHONE XS MAX 6.5 BLACK" display="https://diforce.ru/get_url.php?ex_id=7f5a90a0-c8f5-11eb-8144-e0d55e801df2 - Ссылка"/>
    <hyperlink ref="B405" r:id="rId384" location="Ссылка" tooltip="Стекло Aнтиударное TEMPERED GLASS ARMOR O.G. 9H XIAOMI REDMI 10X BLACK" display="https://diforce.ru/get_url.php?ex_id=7f5a90a2-c8f5-11eb-8144-e0d55e801df2 - Ссылка"/>
    <hyperlink ref="B406" r:id="rId385" location="Ссылка" tooltip="Стекло Aнтиударное TEMPERED GLASS ARMOR O.G. 9H XIAOMI REDMI 7A BLACK" display="https://diforce.ru/get_url.php?ex_id=7f5a90a4-c8f5-11eb-8144-e0d55e801df2 - Ссылка"/>
    <hyperlink ref="B407" r:id="rId386" location="Ссылка" tooltip="Стекло Aнтиударное TEMPERED GLASS ARMOR O.G. 9H XIAOMI REDMI NOTE 9S BLACK" display="https://diforce.ru/get_url.php?ex_id=7f5a90a6-c8f5-11eb-8144-e0d55e801df2 - Ссылка"/>
    <hyperlink ref="B408" r:id="rId387" location="Ссылка" tooltip="Стекло Aнтиударное TEMPERED GLASS ARMOR O.G. 9H iPHONE 12 Mini 5.4" display="https://diforce.ru/get_url.php?ex_id=7f5a90a8-c8f5-11eb-8144-e0d55e801df2 - Ссылка"/>
    <hyperlink ref="B409" r:id="rId388" location="Ссылка" tooltip="Стекло Aнтиударное TEMPERED GLASS ARMOR O.G. 9H iPHONE 12 Pro 6.1" display="https://diforce.ru/get_url.php?ex_id=7f5a90aa-c8f5-11eb-8144-e0d55e801df2 - Ссылка"/>
    <hyperlink ref="B410" r:id="rId389" location="Ссылка" tooltip="Стекло Aнтиударное TEMPERED GLASS ARMOR O.G. 9H iPHONE 12 Pro MAX 6.7" display="https://diforce.ru/get_url.php?ex_id=7f5a90ac-c8f5-11eb-8144-e0d55e801df2 - Ссылка"/>
    <hyperlink ref="B411" r:id="rId390" location="Ссылка" tooltip="Защитное стекло BOROFONE Elephant, для Samsung A70S, полноразмерное, 3D, цвет черный" display="https://diforce.ru/get_url.php?ex_id=7f5a90b8-c8f5-11eb-8144-e0d55e801df2 - Ссылка"/>
    <hyperlink ref="B412" r:id="rId391" location="Ссылка" tooltip="Защитная керамическая пленка матовая для IPhone 12/12 PRO, цвет черный" display="https://diforce.ru/get_url.php?ex_id=774235a8-0610-11ec-8172-e0d55e801df2 - Ссылка"/>
    <hyperlink ref="B413" r:id="rId392" location="Ссылка" tooltip="Защитное стекло XO FD12 для камеры Iphone X/XS/XS Max, цвет золотой" display="https://diforce.ru/get_url.php?ex_id=23ff626a-07d6-11ec-8173-e0d55e801df2 - Ссылка"/>
    <hyperlink ref="B414" r:id="rId393" location="Ссылка" tooltip="Защитное стекло XO FD12 для камеры Iphone 11 Pro/11 Pro Max, цвет черный" display="https://diforce.ru/get_url.php?ex_id=23ff626b-07d6-11ec-8173-e0d55e801df2 - Ссылка"/>
    <hyperlink ref="B415" r:id="rId394" location="Ссылка" tooltip="Защитное стекло XO FD12 для камеры Iphone 11 Pro/11 Pro Max, цвет белый" display="https://diforce.ru/get_url.php?ex_id=23ff626c-07d6-11ec-8173-e0d55e801df2 - Ссылка"/>
    <hyperlink ref="B416" r:id="rId395" location="Ссылка" tooltip="Защитное стекло XO FD12 для камеры Iphone 11 Pro/11 Pro Max, цвет золотой" display="https://diforce.ru/get_url.php?ex_id=23ff626d-07d6-11ec-8173-e0d55e801df2 - Ссылка"/>
    <hyperlink ref="B417" r:id="rId396" location="Ссылка" tooltip="Защитное стекло XO FD12 для камеры Iphone 11 Pro/11 Pro Max, цвет зеленый" display="https://diforce.ru/get_url.php?ex_id=23ff626e-07d6-11ec-8173-e0d55e801df2 - Ссылка"/>
    <hyperlink ref="B418" r:id="rId397" location="Ссылка" tooltip="Защитное стекло XO FD12 для камеры Iphone 11, цвет черный" display="https://diforce.ru/get_url.php?ex_id=23ff626f-07d6-11ec-8173-e0d55e801df2 - Ссылка"/>
    <hyperlink ref="B419" r:id="rId398" location="Ссылка" tooltip="Защитное стекло XO FD12 для камеры Iphone 11, цвет белый" display="https://diforce.ru/get_url.php?ex_id=23ff6270-07d6-11ec-8173-e0d55e801df2 - Ссылка"/>
    <hyperlink ref="B420" r:id="rId399" location="Ссылка" tooltip="Защитное стекло Hoco G1 IPhone 13/13 Pro/14 , ударопрочное, 3D, цвет черный" display="https://diforce.ru/get_url.php?ex_id=b47c21a5-1f48-11ec-8175-e0d55e801df2 - Ссылка"/>
    <hyperlink ref="B421" r:id="rId400" location="Ссылка" tooltip="Стекло Aнтиударное TEMPERED GLASS ARMOR O.G. 9H (25/1) SAMSUNG A22 4G BLACK6957531032014" display="https://diforce.ru/get_url.php?ex_id=b47c21c2-1f48-11ec-8175-e0d55e801df2 - Ссылка"/>
    <hyperlink ref="B422" r:id="rId401" location="Ссылка" tooltip="Стекло Aнтиударное TEMPERED GLASS ARMOR O.G. 9H (25/1) XIAOMI REDMI NOTE 8 PRO/Y19/U20/A91/F11 BLACK" display="https://diforce.ru/get_url.php?ex_id=b47c21c4-1f48-11ec-8175-e0d55e801df2 - Ссылка"/>
    <hyperlink ref="B423" r:id="rId402" location="Ссылка" tooltip="Стекло Aнтиударное TEMPERED GLASS ARMOR O.G. 9H (25/1) REDMI NOTE 10/NOTE 10S/REALME GT NEO BLACK" display="https://diforce.ru/get_url.php?ex_id=b47c21c5-1f48-11ec-8175-e0d55e801df2 - Ссылка"/>
    <hyperlink ref="B424" r:id="rId403" location="Ссылка" tooltip="Стекло Aнтиударное TEMPERED GLASS ARMOR O.G. 9H (25/1) SAMSUNG A31 BLACK" display="https://diforce.ru/get_url.php?ex_id=b47c21c6-1f48-11ec-8175-e0d55e801df2 - Ссылка"/>
    <hyperlink ref="B425" r:id="rId404" location="Ссылка" tooltip="Стекло Aнтиударное TEMPERED GLASS ARMOR O.G. 9H (25/1) SAMSUNG A72 5G BLACK" display="https://diforce.ru/get_url.php?ex_id=b47c21c7-1f48-11ec-8175-e0d55e801df2 - Ссылка"/>
    <hyperlink ref="B426" r:id="rId405" location="Ссылка" tooltip="Защитное стекло Hoco G1 IPhone 13 mini (5.4), ударопрочное, 3D, цвет черный" display="https://diforce.ru/get_url.php?ex_id=3624f1a5-3f99-11ec-817b-e0d55e801df2 - Ссылка"/>
    <hyperlink ref="B427" r:id="rId406" location="Ссылка" tooltip="Защитное стекло Hoco A12 Plus Iphone 13 mini (5.4) &quot;Nano 3D&quot;ударопрочное усиленные края, цвет черный" display="https://diforce.ru/get_url.php?ex_id=3624f1a6-3f99-11ec-817b-e0d55e801df2 - Ссылка"/>
    <hyperlink ref="B428" r:id="rId407" location="Ссылка" tooltip="Защитное стекло Hoco A12 Iphone 12 Pro Max &quot;Nano 3D&quot;, ударопрочное, усиленные края, цвет черный" display="https://diforce.ru/get_url.php?ex_id=8636e8a5-4108-11ec-817c-e0d55e801df2 - Ссылка"/>
    <hyperlink ref="B429" r:id="rId408" location="Ссылка" tooltip="Защитное стекло Hoco A12 Iphone 12/12 Pro &quot;Nano 3D&quot;, ударопрочное, усиленные края, цвет черный" display="https://diforce.ru/get_url.php?ex_id=8636e8a7-4108-11ec-817c-e0d55e801df2 - Ссылка"/>
    <hyperlink ref="B430" r:id="rId409" location="Ссылка" tooltip="Защитное стекло в тех упаковке для Samsung F41, черный" display="https://diforce.ru/get_url.php?ex_id=fd025325-5248-11ec-817d-e0d55e801df2 - Ссылка"/>
    <hyperlink ref="B431" r:id="rId410" location="Ссылка" tooltip="Защитное стекло Hoco V12 для камеры iPhone 13/13 Mini, цвет черный" display="https://diforce.ru/get_url.php?ex_id=e075079e-5a49-11ec-817d-e0d55e801df2 - Ссылка"/>
    <hyperlink ref="B432" r:id="rId411" location="Ссылка" tooltip="Защитное стекло BOROFONE Elephant, для Samsung S10E/S10 Lite, полноразмерное, 3D, цвет черный" display="https://diforce.ru/get_url.php?ex_id=03e13cac-9983-11ea-810f-e0d55e801df2 - Ссылка"/>
    <hyperlink ref="B433" r:id="rId412" location="Ссылка" tooltip="Смарт-пленка Hoco GB007 для передней и задней части, прозрачная (20)" display="https://diforce.ru/get_url.php?ex_id=0092d468-a1f2-11ec-8181-e0d55e801df2 - Ссылка"/>
    <hyperlink ref="B434" r:id="rId413" location="Ссылка" tooltip="Смарт-пленка Hoco GB006 для задней части, с рисунком (20)" display="https://diforce.ru/get_url.php?ex_id=4ad37d3b-adba-11ec-8181-e0d55e801df2 - Ссылка"/>
    <hyperlink ref="B435" r:id="rId414" location="Ссылка" tooltip="Защитная пленка Hoco G3 для Huawei Mate 30 Pro, прозрачная" display="https://diforce.ru/get_url.php?ex_id=4ad37d3d-adba-11ec-8181-e0d55e801df2 - Ссылка"/>
    <hyperlink ref="B436" r:id="rId415" location="Ссылка" tooltip="Защитная пленка Hoco G3 для Huawei Mate 30,прозрачная" display="https://diforce.ru/get_url.php?ex_id=4ad37d3f-adba-11ec-8181-e0d55e801df2 - Ссылка"/>
    <hyperlink ref="B437" r:id="rId416" location="Ссылка" tooltip="Защитное стекло Hoco G12 Iphone 14 plus/13 Pro Max, полноразмерное, 5D, цвет черный (25)" display="https://diforce.ru/get_url.php?ex_id=728b1e70-3d5e-11ed-818f-e0d55e801df2 - Ссылка"/>
    <hyperlink ref="B438" r:id="rId417" location="Ссылка" tooltip="Защитное стекло Hoco G12 Iphone 14 Pro Max, полноразмерное, 5D, цвет черный (25)" display="https://diforce.ru/get_url.php?ex_id=728b1e71-3d5e-11ed-818f-e0d55e801df2 - Ссылка"/>
    <hyperlink ref="B439" r:id="rId418" location="Ссылка" tooltip="Защитное стекло Hoco G12 Iphone 14 Pro, полноразмерное, 5D, цвет черный (25)" display="https://diforce.ru/get_url.php?ex_id=728b1e72-3d5e-11ed-818f-e0d55e801df2 - Ссылка"/>
    <hyperlink ref="B440" r:id="rId419" location="Ссылка" tooltip="Защитное стекло Hoco G9 Iphone 14 plus/13 Pro Max, полноразмерное, HD, цвет черный (25)" display="https://diforce.ru/get_url.php?ex_id=728b1e74-3d5e-11ed-818f-e0d55e801df2 - Ссылка"/>
    <hyperlink ref="B441" r:id="rId420" location="Ссылка" tooltip="Защитное стекло Hoco G9 Iphone 14 Pro Max, полноразмерное, HD, цвет черный (25)" display="https://diforce.ru/get_url.php?ex_id=728b1e75-3d5e-11ed-818f-e0d55e801df2 - Ссылка"/>
    <hyperlink ref="B442" r:id="rId421" location="Ссылка" tooltip="Защитное стекло Hoco G9 Iphone 14 Pro, полноразмерное, HD, цвет черный (25)" display="https://diforce.ru/get_url.php?ex_id=728b1e76-3d5e-11ed-818f-e0d55e801df2 - Ссылка"/>
    <hyperlink ref="B443" r:id="rId422" location="Ссылка" tooltip="Защитное стекло Hoco G13 для камеры iPhone14 Pro/14 Pro Max,(25) цвет черный" display="https://diforce.ru/get_url.php?ex_id=4742dab1-6bc3-11ed-8193-e0d55e801df2 - Ссылка"/>
    <hyperlink ref="B444" r:id="rId423" location="Ссылка" tooltip="Защитное стекло Hoco G13 для камеры iPhoneiP14/14 Plus,(25) цвет черный" display="https://diforce.ru/get_url.php?ex_id=4742dab2-6bc3-11ed-8193-e0d55e801df2 - Ссылка"/>
    <hyperlink ref="B445" r:id="rId424" location="Ссылка" tooltip="Защитное стекло Hoco V8, Iphone 6plus/6s plus, цвет прозрачный" display="https://diforce.ru/get_url.php?ex_id=41c29cee-de8a-11e8-8317-c03fd50597ad - Ссылка"/>
    <hyperlink ref="B446" r:id="rId425" location="Ссылка" tooltip="Защитное стекло Hoco V9 Iphone6 Plus/6s Plus, цвет черный" display="https://diforce.ru/get_url.php?ex_id=41c29cfe-de8a-11e8-8317-c03fd50597ad - Ссылка"/>
    <hyperlink ref="B447" r:id="rId426" location="Ссылка" tooltip="Защитное стекло Hoco V9 Iphone6 Plus/6s Plus, цвет белый" display="https://diforce.ru/get_url.php?ex_id=41c29d00-de8a-11e8-8317-c03fd50597ad - Ссылка"/>
    <hyperlink ref="B448" r:id="rId427" location="Ссылка" tooltip="Защитное стекло Hoco A12 Pro IPhone 14 Pro антишпион, ударопрочное, усиленные края, цвет черный" display="https://diforce.ru/get_url.php?ex_id=65c1cf0a-a455-11ed-8e1c-244bfe54da2b - Ссылка"/>
    <hyperlink ref="B449" r:id="rId428" location="Ссылка" tooltip="Защитное стекло Hoco A12 Pro IPhone XR/11 антишпион, ударопрочное, усиленные края, цвет черный" display="https://diforce.ru/get_url.php?ex_id=65c1cf0b-a455-11ed-8e1c-244bfe54da2b - Ссылка"/>
    <hyperlink ref="B450" r:id="rId429" location="Ссылка" tooltip="Гидрогелевая пленка HOCO Manual alignment high-definition anti-spy film(20PCS)" display="https://diforce.ru/get_url.php?ex_id=6ef04fc9-b267-11ed-8e1c-244bfe54da2b - Ссылка"/>
    <hyperlink ref="B451" r:id="rId430" location="Ссылка" tooltip="Защитное стекло Hoco A12 Pro IPhone 14 Pro Max антишпион, ударопрочное, усиленные края, цвет черный" display="https://diforce.ru/get_url.php?ex_id=95d95740-bbfa-11ed-8e1e-244bfe54da2b - Ссылка"/>
    <hyperlink ref="B452" r:id="rId431" location="Ссылка" tooltip="Защитное стекло Hoco G1 iPhone 14 Pro Max, ударопрочное, 3D, цвет черный" display="https://diforce.ru/get_url.php?ex_id=4f6095aa-ea57-11ed-8e1e-244bfe54da2b - Ссылка"/>
    <hyperlink ref="B453" r:id="rId432" location="Ссылка" tooltip="Защитное стекло Hoco G1 iPhone 14 Pro, ударопрочное, 3D, цвет черный" display="https://diforce.ru/get_url.php?ex_id=4f6095ac-ea57-11ed-8e1e-244bfe54da2b - Ссылка"/>
    <hyperlink ref="B454" r:id="rId433" location="Ссылка" tooltip="Защитное стекло Hoco A12 Plus IPhone 15 Plus,  ударопрочное, усиленные края, цвет черный" display="https://diforce.ru/get_url.php?ex_id=96b34bd2-5613-11ee-8e27-244bfe54da2b - Ссылка"/>
    <hyperlink ref="B455" r:id="rId434" location="Ссылка" tooltip="Защитное стекло Hoco A12 Plus IPhone 15,  ударопрочное, усиленные края, цвет черный" display="https://diforce.ru/get_url.php?ex_id=96b34bd6-5613-11ee-8e27-244bfe54da2b - Ссылка"/>
    <hyperlink ref="B456" r:id="rId435" location="Ссылка" tooltip="Защитное стекло Hoco A12 Pro IPhone 15 антишпион, ударопрочное, усиленные края, цвет черный" display="https://diforce.ru/get_url.php?ex_id=96b34bd8-5613-11ee-8e27-244bfe54da2b - Ссылка"/>
    <hyperlink ref="B457" r:id="rId436" location="Ссылка" tooltip="Защитное стекло Hoco A34 IPhone 14 Pro, ударопрочное, с защитой от пыли, цвет черный" display="https://diforce.ru/get_url.php?ex_id=6ba5a357-5885-11ee-8e27-244bfe54da2b - Ссылка"/>
    <hyperlink ref="B458" r:id="rId437" location="Ссылка" tooltip="Защитное стекло Hoco A34 IPhone 15 Plus, ударопрочное, с защитой от пыли, цвет черный" display="https://diforce.ru/get_url.php?ex_id=6ba5a35c-5885-11ee-8e27-244bfe54da2b - Ссылка"/>
    <hyperlink ref="B459" r:id="rId438" location="Ссылка" tooltip="Защитное стекло Hoco A12 Plus IPhone 15 Pro,  ударопрочное, усиленные края, цвет черный" display="https://diforce.ru/get_url.php?ex_id=6ba5a366-5885-11ee-8e27-244bfe54da2b - Ссылка"/>
    <hyperlink ref="B460" r:id="rId439" location="Ссылка" tooltip="Защитное стекло Hoco A12 Pro IPhone 15 Plus антишпион, ударопрочное, усиленные края, цвет черный" display="https://diforce.ru/get_url.php?ex_id=6ba5a36b-5885-11ee-8e27-244bfe54da2b - Ссылка"/>
    <hyperlink ref="B461" r:id="rId440" location="Ссылка" tooltip="Защитное стекло Hoco A12 Pro IPhone 15 Pro антишпион, ударопрочное, усиленные края, цвет черный" display="https://diforce.ru/get_url.php?ex_id=6ba5a375-5885-11ee-8e27-244bfe54da2b - Ссылка"/>
    <hyperlink ref="B462" r:id="rId441" location="Ссылка" tooltip="Защитное стекло Hoco A34 IPhone 13 Pro Max/14 Plus, ударопрочное, с защитой от пыли, цвет черный" display="https://diforce.ru/get_url.php?ex_id=4694c4b8-81e1-11ee-8e2a-244bfe54da2b - Ссылка"/>
    <hyperlink ref="B463" r:id="rId442" location="Ссылка" tooltip="Защитное стекло Hoco A34 IPhone 14 Pro Max, ударопрочное, с защитой от пыли, цвет черный" display="https://diforce.ru/get_url.php?ex_id=4694c4cc-81e1-11ee-8e2a-244bfe54da2b - Ссылка"/>
    <hyperlink ref="B465" r:id="rId443" location="Ссылка" tooltip="Колонка беспроводная BOROFONE BP3, цвет красный" display="https://diforce.ru/get_url.php?ex_id=9ad8731a-73ef-11e9-80e2-e0d55e801df2 - Ссылка"/>
    <hyperlink ref="B466" r:id="rId444" location="Ссылка" tooltip="Колонка беспроводная Treqa YT-568,(TF) цвет в ассортименте" display="https://diforce.ru/get_url.php?ex_id=92e5775e-8dbc-11e9-80e5-e0d55e801df2 - Ссылка"/>
    <hyperlink ref="B467" r:id="rId445" location="Ссылка" tooltip="Колонка беспроводная Hoco BS29, цвет черный" display="https://diforce.ru/get_url.php?ex_id=8b3d2c7d-adc4-11e9-80e9-e0d55e801df2 - Ссылка"/>
    <hyperlink ref="B468" r:id="rId446" location="Ссылка" tooltip="Колонка беспроводная Hoco BS28, цвет серый металлик" display="https://diforce.ru/get_url.php?ex_id=8b3d2c7e-adc4-11e9-80e9-e0d55e801df2 - Ссылка"/>
    <hyperlink ref="B469" r:id="rId447" location="Ссылка" tooltip="Колонка беспроводная BOROFONE BR1,(TF,USB,AUX)  цвет черный" display="https://diforce.ru/get_url.php?ex_id=b75e6067-d2dd-11e9-80ee-e0d55e801df2 - Ссылка"/>
    <hyperlink ref="B470" r:id="rId448" location="Ссылка" tooltip="Колонка беспроводная BOROFONE BR1,(TF,USB,AUX)  цвет красный" display="https://diforce.ru/get_url.php?ex_id=b75e6068-d2dd-11e9-80ee-e0d55e801df2 - Ссылка"/>
    <hyperlink ref="B471" r:id="rId449" location="Ссылка" tooltip="Колонка беспроводная BOROFONE BR1,(TF,USB,AUX)  цвет синий" display="https://diforce.ru/get_url.php?ex_id=b75e6069-d2dd-11e9-80ee-e0d55e801df2 - Ссылка"/>
    <hyperlink ref="B472" r:id="rId450" location="Ссылка" tooltip="Колонка беспроводная BOROFONE BR1,(TF,USB,AUX)  цвет серый" display="https://diforce.ru/get_url.php?ex_id=b75e606a-d2dd-11e9-80ee-e0d55e801df2 - Ссылка"/>
    <hyperlink ref="B473" r:id="rId451" location="Ссылка" tooltip="Колонка беспроводная BOROFONE BR1,(TF,USB,AUX)  цвет камуфляж зеленый" display="https://diforce.ru/get_url.php?ex_id=b75e606b-d2dd-11e9-80ee-e0d55e801df2 - Ссылка"/>
    <hyperlink ref="B474" r:id="rId452" location="Ссылка" tooltip="Колонка беспроводная BOROFONE BR1,(TF,USB,AUX)  цвет морская волна" display="https://diforce.ru/get_url.php?ex_id=b75e606c-d2dd-11e9-80ee-e0d55e801df2 - Ссылка"/>
    <hyperlink ref="B475" r:id="rId453" location="Ссылка" tooltip="Колонка беспроводная BOROFONE BR3,(FM/TF/USB) цвет синий" display="https://diforce.ru/get_url.php?ex_id=bea42ae2-068f-11ea-80f4-e0d55e801df2 - Ссылка"/>
    <hyperlink ref="B476" r:id="rId454" location="Ссылка" tooltip="Колонка беспроводная BOROFONE BR3,(FM/TF/USB) цвет серый" display="https://diforce.ru/get_url.php?ex_id=bea42ae4-068f-11ea-80f4-e0d55e801df2 - Ссылка"/>
    <hyperlink ref="B477" r:id="rId455" location="Ссылка" tooltip="Колонка беспроводная BOROFONE BR3,(FM/TF/USB) цвет камуфляж зеленый" display="https://diforce.ru/get_url.php?ex_id=bea42ae6-068f-11ea-80f4-e0d55e801df2 - Ссылка"/>
    <hyperlink ref="B478" r:id="rId456" location="Ссылка" tooltip="Колонка беспроводная BOROFONE BR3,(FM/TF/USB) цвет красный" display="https://diforce.ru/get_url.php?ex_id=bea42ae8-068f-11ea-80f4-e0d55e801df2 - Ссылка"/>
    <hyperlink ref="B479" r:id="rId457" location="Ссылка" tooltip="Колонка беспроводная BOROFONE BR3,(FM/TF/USB) цвет черный" display="https://diforce.ru/get_url.php?ex_id=bea42aec-068f-11ea-80f4-e0d55e801df2 - Ссылка"/>
    <hyperlink ref="B480" r:id="rId458" location="Ссылка" tooltip="Колонка беспроводная XO F15, (USB/TF/AUX) цвет черный" display="https://diforce.ru/get_url.php?ex_id=06a927eb-076c-11ea-80f4-e0d55e801df2 - Ссылка"/>
    <hyperlink ref="B481" r:id="rId459" location="Ссылка" tooltip="Колонка беспроводная XO F15, (USB/TF/AUX) цвет белый" display="https://diforce.ru/get_url.php?ex_id=06a927ed-076c-11ea-80f4-e0d55e801df2 - Ссылка"/>
    <hyperlink ref="B482" r:id="rId460" location="Ссылка" tooltip="Колонка беспроводная BOROFONE BR5,(AUX/TF/USB) цвет синий" display="https://diforce.ru/get_url.php?ex_id=938b35d9-262c-11ea-80fa-e0d55e801df2 - Ссылка"/>
    <hyperlink ref="B483" r:id="rId461" location="Ссылка" tooltip="Колонка беспроводная XO-F18,(AUX)  цвет белый" display="https://diforce.ru/get_url.php?ex_id=159af7d7-e681-11ea-811a-e0d55e801df2 - Ссылка"/>
    <hyperlink ref="B484" r:id="rId462" location="Ссылка" tooltip="Колонка беспроводная XO-F18,(AUX)  цвет черный" display="https://diforce.ru/get_url.php?ex_id=159af7d8-e681-11ea-811a-e0d55e801df2 - Ссылка"/>
    <hyperlink ref="B485" r:id="rId463" location="Ссылка" tooltip="Колонка беспроводная XO-F17,(TF,AUX)  цвет черный" display="https://diforce.ru/get_url.php?ex_id=159af7d9-e681-11ea-811a-e0d55e801df2 - Ссылка"/>
    <hyperlink ref="B486" r:id="rId464" location="Ссылка" tooltip="Колонка беспроводная XO-F17,(TF,AUX)  цвет красный" display="https://diforce.ru/get_url.php?ex_id=159af7da-e681-11ea-811a-e0d55e801df2 - Ссылка"/>
    <hyperlink ref="B487" r:id="rId465" location="Ссылка" tooltip="Колонка беспроводная Hoco BS36, (FM,TF card,AUX)цвет черный" display="https://diforce.ru/get_url.php?ex_id=797b0696-ebf0-11ea-811b-e0d55e801df2 - Ссылка"/>
    <hyperlink ref="B488" r:id="rId466" location="Ссылка" tooltip="Колонка беспроводная Treqa YT-574 (TF,FM,AUX), цвет в ассортименте" display="https://diforce.ru/get_url.php?ex_id=8664bb22-fce9-11ea-811d-e0d55e801df2 - Ссылка"/>
    <hyperlink ref="B489" r:id="rId467" location="Ссылка" tooltip="Колонка беспроводная MS-1641 (USB,FM,TF,AUX) цвет черный" display="https://diforce.ru/get_url.php?ex_id=8923fe4c-2308-11eb-8124-e0d55e801df2 - Ссылка"/>
    <hyperlink ref="B490" r:id="rId468" location="Ссылка" tooltip="Колонка беспроводная MS-1623BT (USB,FM,TF,AUX) цвет серебристый" display="https://diforce.ru/get_url.php?ex_id=8923fe4d-2308-11eb-8124-e0d55e801df2 - Ссылка"/>
    <hyperlink ref="B491" r:id="rId469" location="Ссылка" tooltip="Колонка беспроводная CH-610 6.5 INCH (USB,FM,TF,AUX,микрофон провод, пульт) цвет черный" display="https://diforce.ru/get_url.php?ex_id=8923fe52-2308-11eb-8124-e0d55e801df2 - Ссылка"/>
    <hyperlink ref="B492" r:id="rId470" location="Ссылка" tooltip="Колонка беспроводная 805 8 INCH (USB,FM,TF,AUX,микрофон провод, пульт) цвет черный" display="https://diforce.ru/get_url.php?ex_id=8923fe54-2308-11eb-8124-e0d55e801df2 - Ссылка"/>
    <hyperlink ref="B493" r:id="rId471" location="Ссылка" tooltip="Колонка-Bluetooth Perfeo &quot;PIPE&quot;  FM, MP3 ,USB, AUX, TWS, мощность 14Вт, 3600mAh, черная с подсветкой" display="https://diforce.ru/get_url.php?ex_id=e06e42a3-fd82-11eb-8171-e0d55e801df2 - Ссылка"/>
    <hyperlink ref="B494" r:id="rId472" location="Ссылка" tooltip="Колонка беспроводная Hoco HC5, (USB,FM,TF card,AUX) цвет черный" display="https://diforce.ru/get_url.php?ex_id=23ff6250-07d6-11ec-8173-e0d55e801df2 - Ссылка"/>
    <hyperlink ref="B495" r:id="rId473" location="Ссылка" tooltip="Колонка беспроводная-мини Hoco DS27, USB, для компьютера, цвет синий" display="https://diforce.ru/get_url.php?ex_id=cbb1e67e-19ee-11ec-8175-e0d55e801df2 - Ссылка"/>
    <hyperlink ref="B496" r:id="rId474" location="Ссылка" tooltip="Колонка беспроводная-мини Hoco DS28, 3,5мм, для компьютера, цвет синий" display="https://diforce.ru/get_url.php?ex_id=cbb1e682-19ee-11ec-8175-e0d55e801df2 - Ссылка"/>
    <hyperlink ref="B497" r:id="rId475" location="Ссылка" tooltip="Колонка беспроводная с подсветкой Hoco HC8 (USB,FM,TF,AUX) цвет черный" display="https://diforce.ru/get_url.php?ex_id=3624f1b2-3f99-11ec-817b-e0d55e801df2 - Ссылка"/>
    <hyperlink ref="B498" r:id="rId476" location="Ссылка" tooltip="Колонка беспроводная с подсветкой Hoco HC8 (USB,FM,TF,AUX) цвет белый" display="https://diforce.ru/get_url.php?ex_id=3624f1b3-3f99-11ec-817b-e0d55e801df2 - Ссылка"/>
    <hyperlink ref="B499" r:id="rId477" location="Ссылка" tooltip="Колонка беспроводная Hoco BS41 PLUS, (USB,FM,TF card,AUX, 2 микрофона беспроводных) цвет черный" display="https://diforce.ru/get_url.php?ex_id=7f3417e5-645f-11ec-817d-e0d55e801df2 - Ссылка"/>
    <hyperlink ref="B500" r:id="rId478" location="Ссылка" tooltip="Колонка-саундбар Perfeo 2.0 &quot;ARENA&quot;, мощность 6 Вт, USB, &quot;графит&quot;" display="https://diforce.ru/get_url.php?ex_id=b0bc97a5-855f-11ec-8181-e0d55e801df2 - Ссылка"/>
    <hyperlink ref="B501" r:id="rId479" location="Ссылка" tooltip="Колонка-саундбар Perfeo 2.0 &quot;CONCERT&quot;, мощность 6 Вт, USB, &quot;дерево&quot; черный" display="https://diforce.ru/get_url.php?ex_id=b0bc97a6-855f-11ec-8181-e0d55e801df2 - Ссылка"/>
    <hyperlink ref="B502" r:id="rId480" location="Ссылка" tooltip="Радиоприемник Perfeo цифровой PALM FM+ 87.5-108МГц/ MP3/ питание USB или 18650/ красный (i90-Red)" display="https://diforce.ru/get_url.php?ex_id=57f953a9-95de-11ec-8181-e0d55e801df2 - Ссылка"/>
    <hyperlink ref="B503" r:id="rId481" location="Ссылка" tooltip="Колонка беспроводная Hoco HC4, (USB,FM,TF card,AUX)  цвет красный" display="https://diforce.ru/get_url.php?ex_id=ed604050-aded-11ec-8181-e0d55e801df2 - Ссылка"/>
    <hyperlink ref="B504" r:id="rId482" location="Ссылка" tooltip="Колонка беспроводная Hoco HC4, (USB,FM,TF card,AUX)  цвет синий" display="https://diforce.ru/get_url.php?ex_id=ed604051-aded-11ec-8181-e0d55e801df2 - Ссылка"/>
    <hyperlink ref="B505" r:id="rId483" location="Ссылка" tooltip="Колонка беспроводная Hoco HC4, (USB,FM,TF card,AUX)  цвет серый" display="https://diforce.ru/get_url.php?ex_id=ed604052-aded-11ec-8181-e0d55e801df2 - Ссылка"/>
    <hyperlink ref="B506" r:id="rId484" location="Ссылка" tooltip="Колонка беспроводная Hoco HC4, (USB,FM,TF card,AUX)  цвет камуфляж зеленый" display="https://diforce.ru/get_url.php?ex_id=ed604053-aded-11ec-8181-e0d55e801df2 - Ссылка"/>
    <hyperlink ref="B507" r:id="rId485" location="Ссылка" tooltip="Колонка беспроводная Hoco HC1, (USB,FM,TF card,AUX)  цвет темно-зеленый" display="https://diforce.ru/get_url.php?ex_id=ed604060-aded-11ec-8181-e0d55e801df2 - Ссылка"/>
    <hyperlink ref="B508" r:id="rId486" location="Ссылка" tooltip="Колонка беспроводная HOCO BS7 (TF card,AUX), цвет серый" display="https://diforce.ru/get_url.php?ex_id=ed604063-aded-11ec-8181-e0d55e801df2 - Ссылка"/>
    <hyperlink ref="B509" r:id="rId487" location="Ссылка" tooltip="Колонка-Bluetooth Perfeo &quot;STYLET&quot; TWS, MP3 microSD, Powerbank, AUX, LED,50Вт, черная" display="https://diforce.ru/get_url.php?ex_id=9d272f53-1f69-11ed-818c-e0d55e801df2 - Ссылка"/>
    <hyperlink ref="B510" r:id="rId488" location="Ссылка" tooltip="Колонка беспроводная XO F37, LED-подсветка,  цвет черный" display="https://diforce.ru/get_url.php?ex_id=141adb7a-37f1-11ed-818d-e0d55e801df2 - Ссылка"/>
    <hyperlink ref="B511" r:id="rId489" location="Ссылка" tooltip="Колонка беспроводная Hoco HC6, влагозащитная (USB,FM,TF card,AUX) цвет красный" display="https://diforce.ru/get_url.php?ex_id=4c41bb33-541b-11ed-8192-e0d55e801df2 - Ссылка"/>
    <hyperlink ref="B512" r:id="rId490" location="Ссылка" tooltip="Колонка беспроводная с подсветкой Hoco HC8 (USB,FM,TF card,AUX) цвет красный" display="https://diforce.ru/get_url.php?ex_id=7c145daa-5996-11ed-8e15-244bfe54da2b - Ссылка"/>
    <hyperlink ref="B513" r:id="rId491" location="Ссылка" tooltip="Колонка-Bluetooth Perfeo &quot;Power Box 75&quot; EQ, MP3 USB|microSD, AUX, FM, TWS черн" display="https://diforce.ru/get_url.php?ex_id=474236f8-a1f1-11ed-8e1c-244bfe54da2b - Ссылка"/>
    <hyperlink ref="B514" r:id="rId492" location="Ссылка" tooltip="Колонка-Bluetooth Perfeo &quot;HEXAGON&quot; 50W, MP3 USB|TF, AUX, FM, VOICE ASSISTANT, HANDS FREE, TWS черная" display="https://diforce.ru/get_url.php?ex_id=474236fe-a1f1-11ed-8e1c-244bfe54da2b - Ссылка"/>
    <hyperlink ref="B515" r:id="rId493" location="Ссылка" tooltip="Колонка беспроводная Hoco BS54, (USB,FM,TF card,AUX, 2 микрофона беспроводных) цвет черный" display="https://diforce.ru/get_url.php?ex_id=2106270f-a55d-11ed-8e1c-244bfe54da2b - Ссылка"/>
    <hyperlink ref="B516" r:id="rId494" location="Ссылка" tooltip="Колонка-Bluetooth Perfeo &quot;Power Box 80 Flame II&quot; BT, EQ, USB, microSD, AUX, FM, TWS, ПДУ, 2 б/п мик" display="https://diforce.ru/get_url.php?ex_id=4f531699-af64-11ed-8e1c-244bfe54da2b - Ссылка"/>
    <hyperlink ref="B517" r:id="rId495" location="Ссылка" tooltip="Колонка-Bluetooth Perfeo &quot;Power Box 80 INFINITY&quot; EQ, USB, microSD, AUX, FM, GT, TWS, ПДУ, 2 б/п мик" display="https://diforce.ru/get_url.php?ex_id=4f53169c-af64-11ed-8e1c-244bfe54da2b - Ссылка"/>
    <hyperlink ref="B518" r:id="rId496" location="Ссылка" tooltip="Колонка-Bluetooth Perfeo  &quot;SOLO&quot; FM, MP3 microSD, AUX, мощность 5Вт, 600mAh, красная PF_5206 (PF-BT-" display="https://diforce.ru/get_url.php?ex_id=3208b2bc-ef02-11ed-8e20-244bfe54da2b - Ссылка"/>
    <hyperlink ref="B519" r:id="rId497" location="Ссылка" tooltip="Колонка-Bluetooth Perfeo &quot;TELAMON&quot; FM, MP3 USB/TF, AUX, TWS, LED, HF, 40Вт, 4400mAh, зелёный" display="https://diforce.ru/get_url.php?ex_id=ad957e1d-487f-11ee-8e26-244bfe54da2b - Ссылка"/>
    <hyperlink ref="B520" r:id="rId498" location="Ссылка" tooltip="Колонка-Bluetooth Perfeo &quot;TELAMON&quot; FM, MP3 USB/TF, AUX, TWS, LED, HF, 40Вт, 4400mAh, красный" display="https://diforce.ru/get_url.php?ex_id=ad957e1f-487f-11ee-8e26-244bfe54da2b - Ссылка"/>
    <hyperlink ref="B521" r:id="rId499" location="Ссылка" tooltip="Колонка беспроводная XO F38, цвет черный" display="https://diforce.ru/get_url.php?ex_id=e5eb0d15-51e4-11ee-8e26-244bfe54da2b - Ссылка"/>
    <hyperlink ref="B522" r:id="rId500" location="Ссылка" tooltip="Колонка беспроводная XO F38, цвет синий" display="https://diforce.ru/get_url.php?ex_id=e5eb0d17-51e4-11ee-8e26-244bfe54da2b - Ссылка"/>
    <hyperlink ref="B523" r:id="rId501" location="Ссылка" tooltip="Колонка-Bluetooth Perfeo &quot;TELAMON&quot; FM, MP3 USB/TF, AUX, TWS, LED, HF, 40Вт, 4400mAh, синий" display="https://diforce.ru/get_url.php?ex_id=2b0b8884-5ddc-11ee-8e27-244bfe54da2b - Ссылка"/>
    <hyperlink ref="B524" r:id="rId502" location="Ссылка" tooltip="Колонка-Bluetooth Perfeo &quot;TELAMON&quot; FM, MP3 USB/TF, AUX, TWS, LED, HF, 40Вт, 4400mAh, манга" display="https://diforce.ru/get_url.php?ex_id=2b0b8887-5ddc-11ee-8e27-244bfe54da2b - Ссылка"/>
    <hyperlink ref="B525" r:id="rId503" location="Ссылка" tooltip="Колонка беспроводная XO F41, (Bluetooth, часы, TF, AUX, FM) цвет черный" display="https://diforce.ru/get_url.php?ex_id=4998464e-7bd6-11ee-8e29-244bfe54da2b - Ссылка"/>
    <hyperlink ref="B526" r:id="rId504" location="Ссылка" tooltip="Колонка беспроводная Borofone BR16, (USB,FM,TF card,AUX) цвет зеленый" display="https://diforce.ru/get_url.php?ex_id=4694c4e5-81e1-11ee-8e2a-244bfe54da2b - Ссылка"/>
    <hyperlink ref="B527" r:id="rId505" location="Ссылка" tooltip="Колонка беспроводная Hoco HC23, (USB,FM,TF card,AUX) цвет красный" display="https://diforce.ru/get_url.php?ex_id=d5b09514-81f2-11ee-8e2a-244bfe54da2b - Ссылка"/>
    <hyperlink ref="B528" r:id="rId506" location="Ссылка" tooltip="Колонка беспроводная Borofone BR16, (USB,FM,TF card,AUX) цвет черный" display="https://diforce.ru/get_url.php?ex_id=8e554ab7-89b7-11ee-8e2f-244bfe54da2b - Ссылка"/>
    <hyperlink ref="B529" r:id="rId507" location="Ссылка" tooltip="Колонка беспроводная Hoco BS60 (USB,FM,TF card,AUX) цвет зеленый" display="https://diforce.ru/get_url.php?ex_id=8e554ab9-89b7-11ee-8e2f-244bfe54da2b - Ссылка"/>
    <hyperlink ref="B530" r:id="rId508" location="Ссылка" tooltip="Колонка беспроводная Hoco HC16, (USB,FM,TF card,AUX) цвет камуфляж зеленый" display="https://diforce.ru/get_url.php?ex_id=8e554ac9-89b7-11ee-8e2f-244bfe54da2b - Ссылка"/>
    <hyperlink ref="B531" r:id="rId509" location="Ссылка" tooltip="Колонка беспроводная Hoco HC16, (USB,FM,TF card,AUX) цвет черный" display="https://diforce.ru/get_url.php?ex_id=8e554acb-89b7-11ee-8e2f-244bfe54da2b - Ссылка"/>
    <hyperlink ref="B532" r:id="rId510" location="Ссылка" tooltip="Колонка беспроводная Hoco HC17, (USB,FM,TF card,AUX) цвет черный" display="https://diforce.ru/get_url.php?ex_id=8e554acd-89b7-11ee-8e2f-244bfe54da2b - Ссылка"/>
    <hyperlink ref="B533" r:id="rId511" location="Ссылка" tooltip="Колонка беспроводная Hoco HC17, (USB,FM,TF card,AUX) цвет красный" display="https://diforce.ru/get_url.php?ex_id=8e554acf-89b7-11ee-8e2f-244bfe54da2b - Ссылка"/>
    <hyperlink ref="B534" r:id="rId512" location="Ссылка" tooltip="Колонка-Bluetooth Perfeo ПАС ”BEAR” 36W EQ, MP3 USB-microSD, AUX, FM, JACK, TWS черная + бп микрофон" display="https://diforce.ru/get_url.php?ex_id=7bf00654-9334-11ee-8e33-244bfe54da2b - Ссылка"/>
    <hyperlink ref="B535" r:id="rId513" location="Ссылка" tooltip="Колонка-Bluetooth Perfeo ПАС ”SPIN” 50W EQ, MP3 USB-microSD, AUX, FM, JACK, TWS черн + бп микрофон," display="https://diforce.ru/get_url.php?ex_id=7bf00656-9334-11ee-8e33-244bfe54da2b - Ссылка"/>
    <hyperlink ref="B536" r:id="rId514" location="Ссылка" tooltip="Колонка беспроводная Hoco BS60 (USB,FM,TF card,AUX) цвет черный" display="https://diforce.ru/get_url.php?ex_id=30d1f04a-adf7-11ee-8e3b-244bfe54da2b - Ссылка"/>
    <hyperlink ref="B537" r:id="rId515" location="Ссылка" tooltip="Колонка беспроводная Hoco HC23, (USB,FM,TF card,AUX) цвет черный" display="https://diforce.ru/get_url.php?ex_id=30d1f052-adf7-11ee-8e3b-244bfe54da2b - Ссылка"/>
    <hyperlink ref="B538" r:id="rId516" location="Ссылка" tooltip="Колонка беспроводная XO F43, цвет оранжевый" display="https://diforce.ru/get_url.php?ex_id=0768e76c-c17e-11ee-8e3e-244bfe54da2b - Ссылка"/>
    <hyperlink ref="B540" r:id="rId517" location="Ссылка" tooltip="Чехол-разветвитель Hoco LS10 для Iphone X (наушники lightning+зарядка) черный" display="https://diforce.ru/get_url.php?ex_id=3e829124-befb-11e8-80c0-e0d55e801df2 - Ссылка"/>
    <hyperlink ref="B541" r:id="rId518" location="Ссылка" tooltip="Чехол Hoco Delicate shadow series для iPhone 6 Plus/6s Plus карбон черный" display="https://diforce.ru/get_url.php?ex_id=3e829126-befb-11e8-80c0-e0d55e801df2 - Ссылка"/>
    <hyperlink ref="B542" r:id="rId519" location="Ссылка" tooltip="Чехол Hoco Delicate shadow series для iPhone 7 Plus/ 8 Plus карбон синий" display="https://diforce.ru/get_url.php?ex_id=3e829128-befb-11e8-80c0-e0d55e801df2 - Ссылка"/>
    <hyperlink ref="B543" r:id="rId520" location="Ссылка" tooltip="Чехол Hoco Delicate shadow series для iPhoneX карбон синий" display="https://diforce.ru/get_url.php?ex_id=3e82912f-befb-11e8-80c0-e0d55e801df2 - Ссылка"/>
    <hyperlink ref="B544" r:id="rId521" location="Ссылка" tooltip="Чехол Hoco Fascination series для Iphone  6 plus/6s plus, черный" display="https://diforce.ru/get_url.php?ex_id=3e829130-befb-11e8-80c0-e0d55e801df2 - Ссылка"/>
    <hyperlink ref="B545" r:id="rId522" location="Ссылка" tooltip="Чехол Hoco Fascination series для IphoneX, черный" display="https://diforce.ru/get_url.php?ex_id=3e829139-befb-11e8-80c0-e0d55e801df2 - Ссылка"/>
    <hyperlink ref="B546" r:id="rId523" location="Ссылка" tooltip="Чехол Hoco Phantom series для Iphone 6/6s, черный" display="https://diforce.ru/get_url.php?ex_id=3e829146-befb-11e8-80c0-e0d55e801df2 - Ссылка"/>
    <hyperlink ref="B547" r:id="rId524" location="Ссылка" tooltip="Чехол Hoco Phantom series для Iphone 6/6s, синий" display="https://diforce.ru/get_url.php?ex_id=3e829147-befb-11e8-80c0-e0d55e801df2 - Ссылка"/>
    <hyperlink ref="B548" r:id="rId525" location="Ссылка" tooltip="Чехол Hoco Phantom series для Iphone 6/6s, розовое золото" display="https://diforce.ru/get_url.php?ex_id=3e829148-befb-11e8-80c0-e0d55e801df2 - Ссылка"/>
    <hyperlink ref="B549" r:id="rId526" location="Ссылка" tooltip="Чехол Hoco Phantom series для Iphone 6plus/6s Plus, черный" display="https://diforce.ru/get_url.php?ex_id=3e829149-befb-11e8-80c0-e0d55e801df2 - Ссылка"/>
    <hyperlink ref="B550" r:id="rId527" location="Ссылка" tooltip="Чехол Hoco Phantom series для Iphone 6plus/6s Plus, синий" display="https://diforce.ru/get_url.php?ex_id=3e82914a-befb-11e8-80c0-e0d55e801df2 - Ссылка"/>
    <hyperlink ref="B551" r:id="rId528" location="Ссылка" tooltip="Чехол Hoco Phantom series для Iphone 6plus/6s Plus, розовое золото" display="https://diforce.ru/get_url.php?ex_id=3e82914b-befb-11e8-80c0-e0d55e801df2 - Ссылка"/>
    <hyperlink ref="B552" r:id="rId529" location="Ссылка" tooltip="Чехол Hoco Phantom series для Iphone 6plus/6s Plus, красный" display="https://diforce.ru/get_url.php?ex_id=3e82914c-befb-11e8-80c0-e0d55e801df2 - Ссылка"/>
    <hyperlink ref="B553" r:id="rId530" location="Ссылка" tooltip="Чехол Hoco Pure series для iPhone X под оригинал, blue" display="https://diforce.ru/get_url.php?ex_id=3e82914f-befb-11e8-80c0-e0d55e801df2 - Ссылка"/>
    <hyperlink ref="B554" r:id="rId531" location="Ссылка" tooltip="Чехол Hoco Pure series для iPhone X под оригинал, navy blue" display="https://diforce.ru/get_url.php?ex_id=3e829151-befb-11e8-80c0-e0d55e801df2 - Ссылка"/>
    <hyperlink ref="B555" r:id="rId532" location="Ссылка" tooltip="Чехол Hoco Pure series для iPhone X под оригинал, apricot orange" display="https://diforce.ru/get_url.php?ex_id=3e829153-befb-11e8-80c0-e0d55e801df2 - Ссылка"/>
    <hyperlink ref="B556" r:id="rId533" location="Ссылка" tooltip="Чехол Hoco Pure series для iPhone X под оригинал, rose pink" display="https://diforce.ru/get_url.php?ex_id=3e829154-befb-11e8-80c0-e0d55e801df2 - Ссылка"/>
    <hyperlink ref="B557" r:id="rId534" location="Ссылка" tooltip="Чехол-книжка Hoco Crystal series для iPad 2/3/4 кожаный, коричневый" display="https://diforce.ru/get_url.php?ex_id=3e82917d-befb-11e8-80c0-e0d55e801df2 - Ссылка"/>
    <hyperlink ref="B558" r:id="rId535" location="Ссылка" tooltip="Чехол-книжка Hoco Crystal series для iPad 2/3/4 кожаный, золотой шампань" display="https://diforce.ru/get_url.php?ex_id=3e82917e-befb-11e8-80c0-e0d55e801df2 - Ссылка"/>
    <hyperlink ref="B559" r:id="rId536" location="Ссылка" tooltip="Чехол-книжка Hoco Crystal series для iPad mini2 кожаный, черный" display="https://diforce.ru/get_url.php?ex_id=3e829183-befb-11e8-80c0-e0d55e801df2 - Ссылка"/>
    <hyperlink ref="B560" r:id="rId537" location="Ссылка" tooltip="Чехол-книжка Hoco Crystal series для iPad mini2 кожаный, красный" display="https://diforce.ru/get_url.php?ex_id=3e829184-befb-11e8-80c0-e0d55e801df2 - Ссылка"/>
    <hyperlink ref="B561" r:id="rId538" location="Ссылка" tooltip="Чехол-книжка Hoco Crystal series для iPad mini2 кожаный, коричневый" display="https://diforce.ru/get_url.php?ex_id=3e829185-befb-11e8-80c0-e0d55e801df2 - Ссылка"/>
    <hyperlink ref="B562" r:id="rId539" location="Ссылка" tooltip="Чехол Hoco Armor Series для iPhone XS Max, ударопрочный, черный" display="https://diforce.ru/get_url.php?ex_id=665f4b36-e93e-11e8-80c4-e0d55e801df2 - Ссылка"/>
    <hyperlink ref="B563" r:id="rId540" location="Ссылка" tooltip="Чехол Hoco Armor Series для iPhone XS Max, ударопрочный, прозрачный" display="https://diforce.ru/get_url.php?ex_id=665f4b37-e93e-11e8-80c4-e0d55e801df2 - Ссылка"/>
    <hyperlink ref="B564" r:id="rId541" location="Ссылка" tooltip="Чехол Hoco Delicate shadow series для iPhone XS Max карбон черный" display="https://diforce.ru/get_url.php?ex_id=665f4b3a-e93e-11e8-80c4-e0d55e801df2 - Ссылка"/>
    <hyperlink ref="B565" r:id="rId542" location="Ссылка" tooltip="Чехол Hoco Delicate shadow series для iPhone XS Max карбон синий" display="https://diforce.ru/get_url.php?ex_id=665f4b3b-e93e-11e8-80c4-e0d55e801df2 - Ссылка"/>
    <hyperlink ref="B566" r:id="rId543" location="Ссылка" tooltip="Чехол Hoco Pure series для iPhone XS Max под оригинал, синий" display="https://diforce.ru/get_url.php?ex_id=665f4b42-e93e-11e8-80c4-e0d55e801df2 - Ссылка"/>
    <hyperlink ref="B567" r:id="rId544" location="Ссылка" tooltip="Чехол Hoco Tracery series для Iphone XR, цвет синий" display="https://diforce.ru/get_url.php?ex_id=665f4b45-e93e-11e8-80c4-e0d55e801df2 - Ссылка"/>
    <hyperlink ref="B568" r:id="rId545" location="Ссылка" tooltip="Чехол Hoco Tracery series для Iphone XS Max, цвет синий" display="https://diforce.ru/get_url.php?ex_id=665f4b46-e93e-11e8-80c4-e0d55e801df2 - Ссылка"/>
    <hyperlink ref="B569" r:id="rId546" location="Ссылка" tooltip="Чехол Hoco Tracery series для Iphone XS Max, цвет черный" display="https://diforce.ru/get_url.php?ex_id=665f4b47-e93e-11e8-80c4-e0d55e801df2 - Ссылка"/>
    <hyperlink ref="B570" r:id="rId547" location="Ссылка" tooltip="Чехол Hoco Pure series для Iphone XS Max под оригинал, красный" display="https://diforce.ru/get_url.php?ex_id=d7d5318b-e94a-11e8-80c4-e0d55e801df2 - Ссылка"/>
    <hyperlink ref="B571" r:id="rId548" location="Ссылка" tooltip="Чехол-книжка wuw-p01, универсальный 4.7&quot;, синий" display="https://diforce.ru/get_url.php?ex_id=b5cb299d-ea78-11e8-80c4-e0d55e801df2 - Ссылка"/>
    <hyperlink ref="B572" r:id="rId549" location="Ссылка" tooltip="Чехол-книжка wuw-p01, универсальный 5.5&quot;, красный" display="https://diforce.ru/get_url.php?ex_id=b5cb29a2-ea78-11e8-80c4-e0d55e801df2 - Ссылка"/>
    <hyperlink ref="B573" r:id="rId550" location="Ссылка" tooltip="Чехол-книжка wuw-p35, Iphone 6/7/8, черный" display="https://diforce.ru/get_url.php?ex_id=b5cb29a3-ea78-11e8-80c4-e0d55e801df2 - Ссылка"/>
    <hyperlink ref="B574" r:id="rId551" location="Ссылка" tooltip="Чехол-книжка wuw-p35, Iphone 6/7/8, коричневый" display="https://diforce.ru/get_url.php?ex_id=b5cb29a4-ea78-11e8-80c4-e0d55e801df2 - Ссылка"/>
    <hyperlink ref="B575" r:id="rId552" location="Ссылка" tooltip="Чехол-книжка wuw-p35, Iphone 6p/7p/8p, черный" display="https://diforce.ru/get_url.php?ex_id=b5cb29a5-ea78-11e8-80c4-e0d55e801df2 - Ссылка"/>
    <hyperlink ref="B576" r:id="rId553" location="Ссылка" tooltip="Чехол-книжка wuw-p35, Iphone 6p/7p/8p, красный" display="https://diforce.ru/get_url.php?ex_id=b5cb29a6-ea78-11e8-80c4-e0d55e801df2 - Ссылка"/>
    <hyperlink ref="B577" r:id="rId554" location="Ссылка" tooltip="Чехол-книжка wuw-p16, универсальный 4.7&quot;, коричневый" display="https://diforce.ru/get_url.php?ex_id=b5cb29aa-ea78-11e8-80c4-e0d55e801df2 - Ссылка"/>
    <hyperlink ref="B578" r:id="rId555" location="Ссылка" tooltip="Чехол-книжка wuw-p39, универсальный 5.5&quot;, черный" display="https://diforce.ru/get_url.php?ex_id=b5cb29ac-ea78-11e8-80c4-e0d55e801df2 - Ссылка"/>
    <hyperlink ref="B579" r:id="rId556" location="Ссылка" tooltip="Чехол-книжка с аккумулятором wuw-Y23, универсальный 5000mAh, черный" display="https://diforce.ru/get_url.php?ex_id=b5cb29ae-ea78-11e8-80c4-e0d55e801df2 - Ссылка"/>
    <hyperlink ref="B580" r:id="rId557" location="Ссылка" tooltip="Чехол wuw-k111, Iphone XS MAX, ударопрочный, черный" display="https://diforce.ru/get_url.php?ex_id=b5cb29b1-ea78-11e8-80c4-e0d55e801df2 - Ссылка"/>
    <hyperlink ref="B581" r:id="rId558" location="Ссылка" tooltip="Чехол wuw-k112A, Iphone 7p/8p, черный" display="https://diforce.ru/get_url.php?ex_id=b5cb29b3-ea78-11e8-80c4-e0d55e801df2 - Ссылка"/>
    <hyperlink ref="B582" r:id="rId559" location="Ссылка" tooltip="Чехол wuw-k112b, Iphone X/XS, черный" display="https://diforce.ru/get_url.php?ex_id=b5cb29b4-ea78-11e8-80c4-e0d55e801df2 - Ссылка"/>
    <hyperlink ref="B583" r:id="rId560" location="Ссылка" tooltip="Чехол-книжка wuw-p24, Iphone 6p/7p/8p, черный" display="https://diforce.ru/get_url.php?ex_id=b5cb29b6-ea78-11e8-80c4-e0d55e801df2 - Ссылка"/>
    <hyperlink ref="B584" r:id="rId561" location="Ссылка" tooltip="Чехол-книжка wuw-p26, Iphone 6/7/8, черный" display="https://diforce.ru/get_url.php?ex_id=b5cb29b7-ea78-11e8-80c4-e0d55e801df2 - Ссылка"/>
    <hyperlink ref="B585" r:id="rId562" location="Ссылка" tooltip="Чехол-книжка wuw-p09, Iphone 6p/7p/8p, красный" display="https://diforce.ru/get_url.php?ex_id=b5cb29b8-ea78-11e8-80c4-e0d55e801df2 - Ссылка"/>
    <hyperlink ref="B586" r:id="rId563" location="Ссылка" tooltip="Чехол-книжка wuw-p09, Iphone 6/7/8, красный" display="https://diforce.ru/get_url.php?ex_id=b5cb29b9-ea78-11e8-80c4-e0d55e801df2 - Ссылка"/>
    <hyperlink ref="B587" r:id="rId564" location="Ссылка" tooltip="Чехол-карман wuw-p30, универсальный 5.5&quot;, войлочный, серый" display="https://diforce.ru/get_url.php?ex_id=b5cb29ba-ea78-11e8-80c4-e0d55e801df2 - Ссылка"/>
    <hyperlink ref="B589" r:id="rId565" location="Ссылка" tooltip="Чехол Hoco WB16 для AirPods 1/2, Porcelain series, цвет 01" display="https://diforce.ru/get_url.php?ex_id=370fbd6c-d1e7-11e9-80ee-e0d55e801df2 - Ссылка"/>
    <hyperlink ref="B590" r:id="rId566" location="Ссылка" tooltip="Чехол Hoco WB16 для AirPods 1/2, Porcelain series, цвет 04" display="https://diforce.ru/get_url.php?ex_id=370fbd6d-d1e7-11e9-80ee-e0d55e801df2 - Ссылка"/>
    <hyperlink ref="B591" r:id="rId567" location="Ссылка" tooltip="Чехол Hoco WB10 для AirPods 1/2, силиконовый, черный" display="https://diforce.ru/get_url.php?ex_id=c0b33684-d695-11e9-80ee-e0d55e801df2 - Ссылка"/>
    <hyperlink ref="B592" r:id="rId568" location="Ссылка" tooltip="Чехол Hoco WB12 для AirPods 1/2, силиконовый, черный" display="https://diforce.ru/get_url.php?ex_id=27c5cfe4-e9a2-11e9-80f0-e0d55e801df2 - Ссылка"/>
    <hyperlink ref="B593" r:id="rId569" location="Ссылка" tooltip="Чехол Hoco WB15 для AirPods 1/2, Enamel series, цвет 04" display="https://diforce.ru/get_url.php?ex_id=27c5cfe8-e9a2-11e9-80f0-e0d55e801df2 - Ссылка"/>
    <hyperlink ref="B594" r:id="rId570" location="Ссылка" tooltip="Чехол Hoco WB15 для AirPods 1/2, Enamel series, цвет 02" display="https://diforce.ru/get_url.php?ex_id=284d0128-03c1-11ea-80f4-e0d55e801df2 - Ссылка"/>
    <hyperlink ref="B595" r:id="rId571" location="Ссылка" tooltip="Чехол Hoco WB10 для AirPods 1/2, силиконовый, серый" display="https://diforce.ru/get_url.php?ex_id=8a754d8d-0510-11ea-80f4-e0d55e801df2 - Ссылка"/>
    <hyperlink ref="B596" r:id="rId572" location="Ссылка" tooltip="Чехол Hoco WB10 для AirPods 1/2, силиконовый, красный" display="https://diforce.ru/get_url.php?ex_id=8a754d8f-0510-11ea-80f4-e0d55e801df2 - Ссылка"/>
    <hyperlink ref="B597" r:id="rId573" location="Ссылка" tooltip="Чехол для Airpods 1/2 силиконовый,двухцветный,(карабин), в ассортименте" display="https://diforce.ru/get_url.php?ex_id=1ad178c0-1a65-11ea-80f6-e0d55e801df2 - Ссылка"/>
    <hyperlink ref="B598" r:id="rId574" location="Ссылка" tooltip="Чехол для Airpods 1/2 силиконовый,одноцветный,(карабин), в ассортименте" display="https://diforce.ru/get_url.php?ex_id=1ad178c2-1a65-11ea-80f6-e0d55e801df2 - Ссылка"/>
    <hyperlink ref="B599" r:id="rId575" location="Ссылка" tooltip="Чехол для Airpods 1/2 силиконовый, двухцветный, в ассортименте" display="https://diforce.ru/get_url.php?ex_id=1ad178c4-1a65-11ea-80f6-e0d55e801df2 - Ссылка"/>
    <hyperlink ref="B600" r:id="rId576" location="Ссылка" tooltip="Чехол XO для Airpods Pro, с карабином, белый" display="https://diforce.ru/get_url.php?ex_id=9e909a2c-26c4-11ea-80fa-e0d55e801df2 - Ссылка"/>
    <hyperlink ref="B601" r:id="rId577" location="Ссылка" tooltip="Чехол Hoco WB17 для AirPods 1/2, кожанный, черно-красный" display="https://diforce.ru/get_url.php?ex_id=c85477ac-3b29-11ea-80fd-e0d55e801df2 - Ссылка"/>
    <hyperlink ref="B602" r:id="rId578" location="Ссылка" tooltip="Чехол Hoco WB17 для AirPods 1/2, кожанный, черно-зеленый" display="https://diforce.ru/get_url.php?ex_id=09fca27c-3d90-11ea-80fd-e0d55e801df2 - Ссылка"/>
    <hyperlink ref="B603" r:id="rId579" location="Ссылка" tooltip="Чехол для AirPods (белый) с карабином" display="https://diforce.ru/get_url.php?ex_id=ba54545f-fe34-11eb-8171-e0d55e801df2 - Ссылка"/>
    <hyperlink ref="B604" r:id="rId580" location="Ссылка" tooltip="Чехол для AirPods/AirPods 2 (черный) с карабином" display="https://diforce.ru/get_url.php?ex_id=ba545463-fe34-11eb-8171-e0d55e801df2 - Ссылка"/>
    <hyperlink ref="B605" r:id="rId581" location="Ссылка" tooltip="Чехол AirPods 1/2 Silicone Case (#20 Sky blue)" display="https://diforce.ru/get_url.php?ex_id=d059e591-fe5c-11eb-8171-e0d55e801df2 - Ссылка"/>
    <hyperlink ref="B606" r:id="rId582" location="Ссылка" tooltip="Чехол AirPods TPU с заглушкой (#5 бежевый)" display="https://diforce.ru/get_url.php?ex_id=d059e593-fe5c-11eb-8171-e0d55e801df2 - Ссылка"/>
    <hyperlink ref="B607" r:id="rId583" location="Ссылка" tooltip="Чехол для Airpods 1/2 Silicon case (подарочная упаковка), в ассортименте" display="https://diforce.ru/get_url.php?ex_id=a4dda070-e157-11ec-8188-e0d55e801df2 - Ссылка"/>
    <hyperlink ref="B608" r:id="rId584" location="Ссылка" tooltip="Чехол силиконовый для AirPods 3, цвет lavender gray" display="https://diforce.ru/get_url.php?ex_id=a7c4d41c-2ce8-11ed-818d-e0d55e801df2 - Ссылка"/>
    <hyperlink ref="B609" r:id="rId585" location="Ссылка" tooltip="Чехол - силиконовый для кейса Apple AirPods Pro (light violet)" display="https://diforce.ru/get_url.php?ex_id=0f507a06-ace1-11ed-8196-e0d55e801df2 - Ссылка"/>
    <hyperlink ref="B610" r:id="rId586" location="Ссылка" tooltip="Чехол - силиконовый для кейса Apple AirPods Pro (mint)" display="https://diforce.ru/get_url.php?ex_id=0f507a08-ace1-11ed-8196-e0d55e801df2 - Ссылка"/>
    <hyperlink ref="B611" r:id="rId587" location="Ссылка" tooltip="Чехол - силиконовый для кейса Apple AirPods Pro (red)" display="https://diforce.ru/get_url.php?ex_id=0f507a0a-ace1-11ed-8196-e0d55e801df2 - Ссылка"/>
    <hyperlink ref="B612" r:id="rId588" location="Ссылка" tooltip="Чехол - силиконовый для кейса Apple AirPods Pro (white)" display="https://diforce.ru/get_url.php?ex_id=0f507a0c-ace1-11ed-8196-e0d55e801df2 - Ссылка"/>
    <hyperlink ref="B613" r:id="rId589" location="Ссылка" tooltip="Чехол - силиконовый для кейса Apple AirPods Pro (темно-серый)" display="https://diforce.ru/get_url.php?ex_id=0f507a0e-ace1-11ed-8196-e0d55e801df2 - Ссылка"/>
    <hyperlink ref="B614" r:id="rId590" location="Ссылка" tooltip="Чехол для Airpods 1/2 Silicone case, с карабином, черный" display="https://diforce.ru/get_url.php?ex_id=41a08a67-f46a-11ed-819d-e0d55e801df2 - Ссылка"/>
    <hyperlink ref="B615" r:id="rId591" location="Ссылка" tooltip="Чехол для Airpods 1/2 Silicone case, с карабином, розовый" display="https://diforce.ru/get_url.php?ex_id=41a08a69-f46a-11ed-819d-e0d55e801df2 - Ссылка"/>
    <hyperlink ref="B616" r:id="rId592" location="Ссылка" tooltip="Чехол для Airpods 1/2 Silicone case, с карабином, красный" display="https://diforce.ru/get_url.php?ex_id=41a08a6b-f46a-11ed-819d-e0d55e801df2 - Ссылка"/>
    <hyperlink ref="B617" r:id="rId593" location="Ссылка" tooltip="Чехол для Airpods 1/2 Silicone case, с карабином, белый" display="https://diforce.ru/get_url.php?ex_id=41a08a6d-f46a-11ed-819d-e0d55e801df2 - Ссылка"/>
    <hyperlink ref="B618" r:id="rId594" location="Ссылка" tooltip="Чехол для Airpods 1/2 Silicone case, с карабином, светло-фиолетовый" display="https://diforce.ru/get_url.php?ex_id=41a08a6f-f46a-11ed-819d-e0d55e801df2 - Ссылка"/>
    <hyperlink ref="B619" r:id="rId595" location="Ссылка" tooltip="Чехол для Airpods 1/2 Silicone case, с карабином, мятный" display="https://diforce.ru/get_url.php?ex_id=41a08a71-f46a-11ed-819d-e0d55e801df2 - Ссылка"/>
    <hyperlink ref="B620" r:id="rId596" location="Ссылка" tooltip="Чехол для Airpods 1/2 Silicone case, с карабином, хаки" display="https://diforce.ru/get_url.php?ex_id=41a08a73-f46a-11ed-819d-e0d55e801df2 - Ссылка"/>
    <hyperlink ref="B621" r:id="rId597" location="Ссылка" tooltip="Чехол для Airpods 1/2 Silicone case, с карабином, фиолетовый" display="https://diforce.ru/get_url.php?ex_id=41a08a75-f46a-11ed-819d-e0d55e801df2 - Ссылка"/>
    <hyperlink ref="B622" r:id="rId598" location="Ссылка" tooltip="Чехол для Airpods 1/2 Silicone case, с карабином, серый" display="https://diforce.ru/get_url.php?ex_id=41a08a77-f46a-11ed-819d-e0d55e801df2 - Ссылка"/>
    <hyperlink ref="B623" r:id="rId599" location="Ссылка" tooltip="Чехол для Airpods 3 Silicone case, с карабином, светло-фиолетовый" display="https://diforce.ru/get_url.php?ex_id=41a08a79-f46a-11ed-819d-e0d55e801df2 - Ссылка"/>
    <hyperlink ref="B624" r:id="rId600" location="Ссылка" tooltip="Чехол для Airpods 3 Silicone case, белый" display="https://diforce.ru/get_url.php?ex_id=41a08a7b-f46a-11ed-819d-e0d55e801df2 - Ссылка"/>
    <hyperlink ref="B625" r:id="rId601" location="Ссылка" tooltip="Чехол для Airpods 3 Silicone case, с карабином, темно-синий" display="https://diforce.ru/get_url.php?ex_id=41a08a7d-f46a-11ed-819d-e0d55e801df2 - Ссылка"/>
    <hyperlink ref="B626" r:id="rId602" location="Ссылка" tooltip="Чехол для Airpods 3 Silicone case, черный" display="https://diforce.ru/get_url.php?ex_id=41a08a7f-f46a-11ed-819d-e0d55e801df2 - Ссылка"/>
    <hyperlink ref="B627" r:id="rId603" location="Ссылка" tooltip="Чехол для Airpods 3 Silicone case, с карабином,мятный" display="https://diforce.ru/get_url.php?ex_id=d24172f8-f9ff-11ed-819d-e0d55e801df2 - Ссылка"/>
    <hyperlink ref="B628" r:id="rId604" location="Ссылка" tooltip="Чехол для Airpods 3 Silicone case, с карабином, красный" display="https://diforce.ru/get_url.php?ex_id=d24172fa-f9ff-11ed-819d-e0d55e801df2 - Ссылка"/>
    <hyperlink ref="B629" r:id="rId605" location="Ссылка" tooltip="Чехол для Airpods 3 Silicone case, с карабином, розовый" display="https://diforce.ru/get_url.php?ex_id=d24172fc-f9ff-11ed-819d-e0d55e801df2 - Ссылка"/>
    <hyperlink ref="B630" r:id="rId606" location="Ссылка" tooltip="Чехол для Airpods Pro 2 Silicone case, с карабином, красный" display="https://diforce.ru/get_url.php?ex_id=d2417300-f9ff-11ed-819d-e0d55e801df2 - Ссылка"/>
    <hyperlink ref="B631" r:id="rId607" location="Ссылка" tooltip="Чехол для Airpods Pro 2 Silicone case, с карабином, мятный" display="https://diforce.ru/get_url.php?ex_id=d2417302-f9ff-11ed-819d-e0d55e801df2 - Ссылка"/>
    <hyperlink ref="B632" r:id="rId608" location="Ссылка" tooltip="Чехол для Airpods Pro 2 Silicone case, с карабином, розовый" display="https://diforce.ru/get_url.php?ex_id=d2417306-f9ff-11ed-819d-e0d55e801df2 - Ссылка"/>
    <hyperlink ref="B633" r:id="rId609" location="Ссылка" tooltip="Чехол для Airpods Pro Silicone case, с карабином, черный" display="https://diforce.ru/get_url.php?ex_id=d241730c-f9ff-11ed-819d-e0d55e801df2 - Ссылка"/>
    <hyperlink ref="B634" r:id="rId610" location="Ссылка" tooltip="Чехол для Airpods Pro Silicone case, с карабином, мятный" display="https://diforce.ru/get_url.php?ex_id=d241730e-f9ff-11ed-819d-e0d55e801df2 - Ссылка"/>
    <hyperlink ref="B635" r:id="rId611" location="Ссылка" tooltip="Чехол для Airpods Pro Silicone case, с карабином, белый" display="https://diforce.ru/get_url.php?ex_id=d2417310-f9ff-11ed-819d-e0d55e801df2 - Ссылка"/>
    <hyperlink ref="B636" r:id="rId612" location="Ссылка" tooltip="Чехол для Airpods Pro Silicone case, с карабином, красный" display="https://diforce.ru/get_url.php?ex_id=d2417312-f9ff-11ed-819d-e0d55e801df2 - Ссылка"/>
    <hyperlink ref="B637" r:id="rId613" location="Ссылка" tooltip="Чехол для Airpods Pro Silicone case, с карабином, темно-синий" display="https://diforce.ru/get_url.php?ex_id=d2417314-f9ff-11ed-819d-e0d55e801df2 - Ссылка"/>
    <hyperlink ref="B638" r:id="rId614" location="Ссылка" tooltip="Чехол для Airpods Pro Silicone case, с карабином, фиолетовый" display="https://diforce.ru/get_url.php?ex_id=d2417316-f9ff-11ed-819d-e0d55e801df2 - Ссылка"/>
    <hyperlink ref="B639" r:id="rId615" location="Ссылка" tooltip="Чехол для Airpods Pro Silicone case, с карабином, розовый" display="https://diforce.ru/get_url.php?ex_id=d2417318-f9ff-11ed-819d-e0d55e801df2 - Ссылка"/>
    <hyperlink ref="B640" r:id="rId616" location="Ссылка" tooltip="Чехол Hoco Pure series для iPhone XS Max под оригинал, розовый" display="https://diforce.ru/get_url.php?ex_id=3267301f-01d1-11e9-80c8-e0d55e801df2 - Ссылка"/>
    <hyperlink ref="B641" r:id="rId617" location="Ссылка" tooltip="Чехол Hoco Ice Shield series для iPhoneX/XS противоударный, прозрачный" display="https://diforce.ru/get_url.php?ex_id=32673021-01d1-11e9-80c8-e0d55e801df2 - Ссылка"/>
    <hyperlink ref="B642" r:id="rId618" location="Ссылка" tooltip="Чехол Hoco Ice Shield series для iPhoneX/XS противоударный, розовый" display="https://diforce.ru/get_url.php?ex_id=32673022-01d1-11e9-80c8-e0d55e801df2 - Ссылка"/>
    <hyperlink ref="B643" r:id="rId619" location="Ссылка" tooltip="Чехол Hoco Ice Shield series для iPhoneXS Max противоударный, черный" display="https://diforce.ru/get_url.php?ex_id=32673026-01d1-11e9-80c8-e0d55e801df2 - Ссылка"/>
    <hyperlink ref="B644" r:id="rId620" location="Ссылка" tooltip="Чехол Hoco Ice Shield series для iPhoneXS Max противоударный, прозрачный" display="https://diforce.ru/get_url.php?ex_id=32673027-01d1-11e9-80c8-e0d55e801df2 - Ссылка"/>
    <hyperlink ref="B645" r:id="rId621" location="Ссылка" tooltip="Чехол Hoco Ice Shield series для iPhoneXS Max противоударный, розовый" display="https://diforce.ru/get_url.php?ex_id=32673028-01d1-11e9-80c8-e0d55e801df2 - Ссылка"/>
    <hyperlink ref="B646" r:id="rId622" location="Ссылка" tooltip="Чехол Hoco Fascination series для IphoneXS Max, с отверстием,  черный" display="https://diforce.ru/get_url.php?ex_id=5da3055e-26d8-11e9-80d2-e0d55e801df2 - Ссылка"/>
    <hyperlink ref="B647" r:id="rId623" location="Ссылка" tooltip="Чехол Hoco Light series для Iphone 7/8/SE, прозрачный" display="https://diforce.ru/get_url.php?ex_id=dc476edc-2aba-11e9-80d2-e0d55e801df2 - Ссылка"/>
    <hyperlink ref="B648" r:id="rId624" location="Ссылка" tooltip="Чехол-книжка Hoco Crystal series для iPad Pro 11&quot; кожаный, коричневый" display="https://diforce.ru/get_url.php?ex_id=d66226de-4f79-11e9-80d5-e0d55e801df2 - Ссылка"/>
    <hyperlink ref="B649" r:id="rId625" location="Ссылка" tooltip="Чехол-книжка Hoco Crystal series для iPad Pro 11&quot; кожаный, красный" display="https://diforce.ru/get_url.php?ex_id=d66226df-4f79-11e9-80d5-e0d55e801df2 - Ссылка"/>
    <hyperlink ref="B650" r:id="rId626" location="Ссылка" tooltip="Чехол-книжка Hoco Crystal series для iPad Pro 12.9&quot; кожаный, черный" display="https://diforce.ru/get_url.php?ex_id=d66226e1-4f79-11e9-80d5-e0d55e801df2 - Ссылка"/>
    <hyperlink ref="B651" r:id="rId627" location="Ссылка" tooltip="Чехол-книжка Hoco Crystal series для iPad Pro 12.9&quot; кожаный, коричневый" display="https://diforce.ru/get_url.php?ex_id=d66226e2-4f79-11e9-80d5-e0d55e801df2 - Ссылка"/>
    <hyperlink ref="B652" r:id="rId628" location="Ссылка" tooltip="Чехол-книжка Hoco Crystal series для iPad Pro 12.9&quot; кожаный, красный" display="https://diforce.ru/get_url.php?ex_id=d66226e3-4f79-11e9-80d5-e0d55e801df2 - Ссылка"/>
    <hyperlink ref="B653" r:id="rId629" location="Ссылка" tooltip="Чехол Hoco Light series для Iphone 7 plus/8 Plus, черный" display="https://diforce.ru/get_url.php?ex_id=625d591b-5457-11e9-80d7-e0d55e801df2 - Ссылка"/>
    <hyperlink ref="B654" r:id="rId630" location="Ссылка" tooltip="Чехол-книжка X.O ZL series для Iphone XR, кожанный, коричневый" display="https://diforce.ru/get_url.php?ex_id=197d1a59-8672-11e9-80e2-e0d55e801df2 - Ссылка"/>
    <hyperlink ref="B655" r:id="rId631" location="Ссылка" tooltip="Чехол-книжка X.O ZL series для Iphone X/XS кожанный, черный" display="https://diforce.ru/get_url.php?ex_id=197d1a5a-8672-11e9-80e2-e0d55e801df2 - Ссылка"/>
    <hyperlink ref="B656" r:id="rId632" location="Ссылка" tooltip="Чехол-книжка X.O ZL series для Iphone X/XS кожанный, коричневый" display="https://diforce.ru/get_url.php?ex_id=197d1a5b-8672-11e9-80e2-e0d55e801df2 - Ссылка"/>
    <hyperlink ref="B657" r:id="rId633" location="Ссылка" tooltip="Чехол-книжка X.O ZL series для Iphone X/XS кожанный, красный" display="https://diforce.ru/get_url.php?ex_id=bc582c91-86d7-11e9-80e2-e0d55e801df2 - Ссылка"/>
    <hyperlink ref="B658" r:id="rId634" location="Ссылка" tooltip="Чехол-книжка X.O ZL series для Iphone X/XS кожанный, бордовый" display="https://diforce.ru/get_url.php?ex_id=bc582c92-86d7-11e9-80e2-e0d55e801df2 - Ссылка"/>
    <hyperlink ref="B659" r:id="rId635" location="Ссылка" tooltip="Чехол Hoco Thin series PP для iPhoneXS пластиковый, прозрачный" display="https://diforce.ru/get_url.php?ex_id=2cba849d-8b42-11e9-80e5-e0d55e801df2 - Ссылка"/>
    <hyperlink ref="B660" r:id="rId636" location="Ссылка" tooltip="Чехол Hoco Thin series PP для iPhoneXS Max пластиковый, прозрачный" display="https://diforce.ru/get_url.php?ex_id=2cba849f-8b42-11e9-80e5-e0d55e801df2 - Ссылка"/>
    <hyperlink ref="B661" r:id="rId637" location="Ссылка" tooltip="Чехол-книжка X.O ZL series для Iphone XS Max кожанный, черный" display="https://diforce.ru/get_url.php?ex_id=8b3d2c59-adc4-11e9-80e9-e0d55e801df2 - Ссылка"/>
    <hyperlink ref="B662" r:id="rId638" location="Ссылка" tooltip="Чехол-книжка X.O ZL series для Iphone XS Max кожанный, красный" display="https://diforce.ru/get_url.php?ex_id=8b3d2c5a-adc4-11e9-80e9-e0d55e801df2 - Ссылка"/>
    <hyperlink ref="B663" r:id="rId639" location="Ссылка" tooltip="Чехол-книжка X.O ZL series для Iphone XS Max кожанный, бордовый" display="https://diforce.ru/get_url.php?ex_id=8b3d2c5b-adc4-11e9-80e9-e0d55e801df2 - Ссылка"/>
    <hyperlink ref="B664" r:id="rId640" location="Ссылка" tooltip="Чехол-книжка X.O ZL series для Iphone XS Max кожанный, коричневый" display="https://diforce.ru/get_url.php?ex_id=8b3d2c5c-adc4-11e9-80e9-e0d55e801df2 - Ссылка"/>
    <hyperlink ref="B665" r:id="rId641" location="Ссылка" tooltip="Чехол Hoco Light series для Iphone 11, прозрачный" display="https://diforce.ru/get_url.php?ex_id=370fbd4c-d1e7-11e9-80ee-e0d55e801df2 - Ссылка"/>
    <hyperlink ref="B666" r:id="rId642" location="Ссылка" tooltip="Чехол Hoco Light series для Iphone 11 Pro, черный" display="https://diforce.ru/get_url.php?ex_id=370fbd4d-d1e7-11e9-80ee-e0d55e801df2 - Ссылка"/>
    <hyperlink ref="B667" r:id="rId643" location="Ссылка" tooltip="Чехол Hoco Light series для Iphone 11 Pro, прозрачный" display="https://diforce.ru/get_url.php?ex_id=370fbd4e-d1e7-11e9-80ee-e0d55e801df2 - Ссылка"/>
    <hyperlink ref="B668" r:id="rId644" location="Ссылка" tooltip="Чехол Hoco Light series для Iphone 11 Pro Max, черный" display="https://diforce.ru/get_url.php?ex_id=370fbd4f-d1e7-11e9-80ee-e0d55e801df2 - Ссылка"/>
    <hyperlink ref="B669" r:id="rId645" location="Ссылка" tooltip="Чехол Hoco Light series для Iphone 11 Pro Max, прозрачный" display="https://diforce.ru/get_url.php?ex_id=370fbd50-d1e7-11e9-80ee-e0d55e801df2 - Ссылка"/>
    <hyperlink ref="B670" r:id="rId646" location="Ссылка" tooltip="Чехол Hoco Pure series для Iphone 11 Pro под оригинал, черный" display="https://diforce.ru/get_url.php?ex_id=370fbd59-d1e7-11e9-80ee-e0d55e801df2 - Ссылка"/>
    <hyperlink ref="B671" r:id="rId647" location="Ссылка" tooltip="Чехол Hoco Pure series для Iphone 11 Pro Max под оригинал, черный" display="https://diforce.ru/get_url.php?ex_id=370fbd5b-d1e7-11e9-80ee-e0d55e801df2 - Ссылка"/>
    <hyperlink ref="B672" r:id="rId648" location="Ссылка" tooltip="Чехол Hoco Pure series для Iphone 11 Pro Max под оригинал, красный" display="https://diforce.ru/get_url.php?ex_id=370fbd5c-d1e7-11e9-80ee-e0d55e801df2 - Ссылка"/>
    <hyperlink ref="B673" r:id="rId649" location="Ссылка" tooltip="Чехол Hoco Pure series для Iphone 11 Pro Max под оригинал, розовый" display="https://diforce.ru/get_url.php?ex_id=370fbd5d-d1e7-11e9-80ee-e0d55e801df2 - Ссылка"/>
    <hyperlink ref="B674" r:id="rId650" location="Ссылка" tooltip="Чехол Hoco Pure series для Iphone 11 Pro под оригинал, розовый" display="https://diforce.ru/get_url.php?ex_id=1a01cdb2-df9f-11e9-80ee-e0d55e801df2 - Ссылка"/>
    <hyperlink ref="B675" r:id="rId651" location="Ссылка" tooltip="Чехол Hoco Warrior Series для Iphone 11 Pro, черный" display="https://diforce.ru/get_url.php?ex_id=27c5cfe2-e9a2-11e9-80f0-e0d55e801df2 - Ссылка"/>
    <hyperlink ref="B676" r:id="rId652" location="Ссылка" tooltip="Чехол Hoco Warrior Series для Iphone 11 Pro Max, черный" display="https://diforce.ru/get_url.php?ex_id=27c5cfe3-e9a2-11e9-80f0-e0d55e801df2 - Ссылка"/>
    <hyperlink ref="B677" r:id="rId653" location="Ссылка" tooltip="Чехол Hoco Pure series для Iphone 11 Pro под оригинал, красный" display="https://diforce.ru/get_url.php?ex_id=2badbcf9-ea6f-11e9-80f0-e0d55e801df2 - Ссылка"/>
    <hyperlink ref="B678" r:id="rId654" location="Ссылка" tooltip="Чехол Hoco Pure series для Iphone 11 Pro под оригинал, синий" display="https://diforce.ru/get_url.php?ex_id=2badbcfb-ea6f-11e9-80f0-e0d55e801df2 - Ссылка"/>
    <hyperlink ref="B679" r:id="rId655" location="Ссылка" tooltip="Чехол Hoco Pure series для Iphone 11 Pro Max под оригинал, синий" display="https://diforce.ru/get_url.php?ex_id=2badbcfd-ea6f-11e9-80f0-e0d55e801df2 - Ссылка"/>
    <hyperlink ref="B680" r:id="rId656" location="Ссылка" tooltip="Чехол Hoco Armor Series для iPhone 11 Pro, ударопрочный, прозрачный" display="https://diforce.ru/get_url.php?ex_id=284d0122-03c1-11ea-80f4-e0d55e801df2 - Ссылка"/>
    <hyperlink ref="B681" r:id="rId657" location="Ссылка" tooltip="Чехол Hoco Armor Series для iPhone 11 Pro Max, ударопрочный, прозрачный" display="https://diforce.ru/get_url.php?ex_id=284d0123-03c1-11ea-80f4-e0d55e801df2 - Ссылка"/>
    <hyperlink ref="B682" r:id="rId658" location="Ссылка" tooltip="Чехол Hoco Armor Series для iPhone 11 Pro Max, ударопрочный, черный" display="https://diforce.ru/get_url.php?ex_id=284d0124-03c1-11ea-80f4-e0d55e801df2 - Ссылка"/>
    <hyperlink ref="B683" r:id="rId659" location="Ссылка" tooltip="Чехол XO North series для iPhone 7/8 под оригинал, peach red" display="https://diforce.ru/get_url.php?ex_id=7d4974d1-075c-11ea-80f4-e0d55e801df2 - Ссылка"/>
    <hyperlink ref="B684" r:id="rId660" location="Ссылка" tooltip="Чехол XO North series для iPhone 7plus/8plus под оригинал, red" display="https://diforce.ru/get_url.php?ex_id=7d4974d3-075c-11ea-80f4-e0d55e801df2 - Ссылка"/>
    <hyperlink ref="B685" r:id="rId661" location="Ссылка" tooltip="Чехол XO North series для iPhone 7plus/8plus под оригинал, sky blue" display="https://diforce.ru/get_url.php?ex_id=7d4974d5-075c-11ea-80f4-e0d55e801df2 - Ссылка"/>
    <hyperlink ref="B686" r:id="rId662" location="Ссылка" tooltip="Чехол XO North series для iPhone 7/8 под оригинал, pink" display="https://diforce.ru/get_url.php?ex_id=7d4974d9-075c-11ea-80f4-e0d55e801df2 - Ссылка"/>
    <hyperlink ref="B687" r:id="rId663" location="Ссылка" tooltip="Чехол XO North series для iPhone 7plus/8plus под оригинал, pink" display="https://diforce.ru/get_url.php?ex_id=7d4974dd-075c-11ea-80f4-e0d55e801df2 - Ссылка"/>
    <hyperlink ref="B688" r:id="rId664" location="Ссылка" tooltip="Чехол XO North series для iPhone 6 plus/6s plus под оригинал, pink" display="https://diforce.ru/get_url.php?ex_id=7d4974e1-075c-11ea-80f4-e0d55e801df2 - Ссылка"/>
    <hyperlink ref="B689" r:id="rId665" location="Ссылка" tooltip="Чехол XO North series для iPhone 6 plus/6s plus под оригинал, brown" display="https://diforce.ru/get_url.php?ex_id=7d4974e3-075c-11ea-80f4-e0d55e801df2 - Ссылка"/>
    <hyperlink ref="B690" r:id="rId666" location="Ссылка" tooltip="Чехол XO North series для iPhone 6 plus/6s plus под оригинал, Sky Blue" display="https://diforce.ru/get_url.php?ex_id=7d4974e5-075c-11ea-80f4-e0d55e801df2 - Ссылка"/>
    <hyperlink ref="B691" r:id="rId667" location="Ссылка" tooltip="Чехол XO North series для iPhone 6/6s под оригинал, Brown" display="https://diforce.ru/get_url.php?ex_id=7d4974e7-075c-11ea-80f4-e0d55e801df2 - Ссылка"/>
    <hyperlink ref="B692" r:id="rId668" location="Ссылка" tooltip="Чехол Hoco Armor Series для iPhone 11 Pro, ударопрочный, черный" display="https://diforce.ru/get_url.php?ex_id=776d0f12-17f1-11ea-80f5-e0d55e801df2 - Ссылка"/>
    <hyperlink ref="B693" r:id="rId669" location="Ссылка" tooltip="Чехол wuw-k121, Iphone11 Pro, ударопрочный, черный" display="https://diforce.ru/get_url.php?ex_id=f9a677cd-4280-11ea-80fd-e0d55e801df2 - Ссылка"/>
    <hyperlink ref="B694" r:id="rId670" location="Ссылка" tooltip="Чехол wuw-k121, Iphone11 Pro Max, ударопрочный, черный" display="https://diforce.ru/get_url.php?ex_id=f9a677cf-4280-11ea-80fd-e0d55e801df2 - Ссылка"/>
    <hyperlink ref="B695" r:id="rId671" location="Ссылка" tooltip="Perfeo клип-кейс для Samsung S8+ TPU шероховатый черный PF_5293" display="https://diforce.ru/get_url.php?ex_id=52b1fab0-6cde-11ea-8103-e0d55e801df2 - Ссылка"/>
    <hyperlink ref="B696" r:id="rId672" location="Ссылка" tooltip="Чехол Hoco Light series для iPhoneXS, прозрачный" display="https://diforce.ru/get_url.php?ex_id=9c582588-aa3d-11ea-8111-e0d55e801df2 - Ссылка"/>
    <hyperlink ref="B697" r:id="rId673" location="Ссылка" tooltip="Чехол Hoco Light series для iPhoneXS Max, прозрачный" display="https://diforce.ru/get_url.php?ex_id=9c582589-aa3d-11ea-8111-e0d55e801df2 - Ссылка"/>
    <hyperlink ref="B698" r:id="rId674" location="Ссылка" tooltip="Чехол Hoco Light series для Samsung Galaxy S20 Ultra, прозрачный" display="https://diforce.ru/get_url.php?ex_id=9c58258a-aa3d-11ea-8111-e0d55e801df2 - Ссылка"/>
    <hyperlink ref="B699" r:id="rId675" location="Ссылка" tooltip="Чехол Hoco Light series для Samsung Galaxy S20+, прозрачный" display="https://diforce.ru/get_url.php?ex_id=9c58258b-aa3d-11ea-8111-e0d55e801df2 - Ссылка"/>
    <hyperlink ref="B700" r:id="rId676" location="Ссылка" tooltip="Чехол Hoco Light series для Samsung Galaxy S20, прозрачный" display="https://diforce.ru/get_url.php?ex_id=9c58258c-aa3d-11ea-8111-e0d55e801df2 - Ссылка"/>
    <hyperlink ref="B701" r:id="rId677" location="Ссылка" tooltip="Чехол Silicone Case для iPhone 11 Pro Max белый" display="https://diforce.ru/get_url.php?ex_id=83445b39-bc53-11ea-8115-e0d55e801df2 - Ссылка"/>
    <hyperlink ref="B702" r:id="rId678" location="Ссылка" tooltip="Чехол Silicone Case для iPhone 6/6S Хаки" display="https://diforce.ru/get_url.php?ex_id=83445b3c-bc53-11ea-8115-e0d55e801df2 - Ссылка"/>
    <hyperlink ref="B703" r:id="rId679" location="Ссылка" tooltip="Чехол Silicone Case для iPhone 6/6S Plus Белый" display="https://diforce.ru/get_url.php?ex_id=83445b3d-bc53-11ea-8115-e0d55e801df2 - Ссылка"/>
    <hyperlink ref="B704" r:id="rId680" location="Ссылка" tooltip="Чехол Silicone Case для IPhone 6/6S Plus Черный" display="https://diforce.ru/get_url.php?ex_id=83445b3e-bc53-11ea-8115-e0d55e801df2 - Ссылка"/>
    <hyperlink ref="B705" r:id="rId681" location="Ссылка" tooltip="Чехол Silicone Case для iPhone 11 Pro Max черный" display="https://diforce.ru/get_url.php?ex_id=83445b42-bc53-11ea-8115-e0d55e801df2 - Ссылка"/>
    <hyperlink ref="B706" r:id="rId682" location="Ссылка" tooltip="Чехол Silicone Case для iPhone 6/6S Plus Хаки" display="https://diforce.ru/get_url.php?ex_id=83445b4b-bc53-11ea-8115-e0d55e801df2 - Ссылка"/>
    <hyperlink ref="B707" r:id="rId683" location="Ссылка" tooltip="Чехол Silicone Case для iPhone XS MAX зеленый" display="https://diforce.ru/get_url.php?ex_id=83445b4d-bc53-11ea-8115-e0d55e801df2 - Ссылка"/>
    <hyperlink ref="B708" r:id="rId684" location="Ссылка" tooltip="Чехол Silicone Case для iPhone XS MAX Хаки" display="https://diforce.ru/get_url.php?ex_id=83445b4e-bc53-11ea-8115-e0d55e801df2 - Ссылка"/>
    <hyperlink ref="B709" r:id="rId685" location="Ссылка" tooltip="Чехол Silicone Case для iPhone XS MAX Желтый" display="https://diforce.ru/get_url.php?ex_id=83445b4f-bc53-11ea-8115-e0d55e801df2 - Ссылка"/>
    <hyperlink ref="B710" r:id="rId686" location="Ссылка" tooltip="Чехол Silicone Case для iPhone XS MAX Бирюзовый" display="https://diforce.ru/get_url.php?ex_id=83445b50-bc53-11ea-8115-e0d55e801df2 - Ссылка"/>
    <hyperlink ref="B711" r:id="rId687" location="Ссылка" tooltip="Чехол Silicone Case для iPhone XS MAX Неоново-розовый" display="https://diforce.ru/get_url.php?ex_id=83445b51-bc53-11ea-8115-e0d55e801df2 - Ссылка"/>
    <hyperlink ref="B712" r:id="rId688" location="Ссылка" tooltip="Чехол Silicone Case для iPhone XS MAX Индиго" display="https://diforce.ru/get_url.php?ex_id=83445b52-bc53-11ea-8115-e0d55e801df2 - Ссылка"/>
    <hyperlink ref="B713" r:id="rId689" location="Ссылка" tooltip="Чехол Silicone Case для iPhone XS MAX Темно-пурпурный" display="https://diforce.ru/get_url.php?ex_id=83445b53-bc53-11ea-8115-e0d55e801df2 - Ссылка"/>
    <hyperlink ref="B714" r:id="rId690" location="Ссылка" tooltip="Чехол Silicone Case для iPhone 7/8plus Кремовый/белый" display="https://diforce.ru/get_url.php?ex_id=83445b54-bc53-11ea-8115-e0d55e801df2 - Ссылка"/>
    <hyperlink ref="B715" r:id="rId691" location="Ссылка" tooltip="Чехол Silicone Case для iPhone XR зеленый" display="https://diforce.ru/get_url.php?ex_id=83445b56-bc53-11ea-8115-e0d55e801df2 - Ссылка"/>
    <hyperlink ref="B716" r:id="rId692" location="Ссылка" tooltip="Чехол Silicone Case для iPhone XR Индиго" display="https://diforce.ru/get_url.php?ex_id=83445b59-bc53-11ea-8115-e0d55e801df2 - Ссылка"/>
    <hyperlink ref="B717" r:id="rId693" location="Ссылка" tooltip="Чехол Silicone Case для iPhone 11 черный" display="https://diforce.ru/get_url.php?ex_id=83445b5a-bc53-11ea-8115-e0d55e801df2 - Ссылка"/>
    <hyperlink ref="B718" r:id="rId694" location="Ссылка" tooltip="Чехол Silicone Case для iPhone11 Pro белый" display="https://diforce.ru/get_url.php?ex_id=83445b5c-bc53-11ea-8115-e0d55e801df2 - Ссылка"/>
    <hyperlink ref="B719" r:id="rId695" location="Ссылка" tooltip="Чехол Silicone Case для iPhone 6/6S Plus зеленый" display="https://diforce.ru/get_url.php?ex_id=83445b5e-bc53-11ea-8115-e0d55e801df2 - Ссылка"/>
    <hyperlink ref="B720" r:id="rId696" location="Ссылка" tooltip="Чехол Pop-IT Iphone 7/8 в ассортименте" display="https://diforce.ru/get_url.php?ex_id=9c749457-0896-11eb-811d-e0d55e801df2 - Ссылка"/>
    <hyperlink ref="B721" r:id="rId697" location="Ссылка" tooltip="Чехол Hoco Delicate shadow series для iPhone 12 Mini карбон черный" display="https://diforce.ru/get_url.php?ex_id=c34ffe32-0896-11eb-811d-e0d55e801df2 - Ссылка"/>
    <hyperlink ref="B722" r:id="rId698" location="Ссылка" tooltip="Чехол Hoco Delicate shadow series для iPhone 12 Pro Max карбон черный" display="https://diforce.ru/get_url.php?ex_id=c34ffe33-0896-11eb-811d-e0d55e801df2 - Ссылка"/>
    <hyperlink ref="B723" r:id="rId699" location="Ссылка" tooltip="Чехол Hoco Delicate shadow series для iPhone 12/12 Pro карбон черный" display="https://diforce.ru/get_url.php?ex_id=c34ffe34-0896-11eb-811d-e0d55e801df2 - Ссылка"/>
    <hyperlink ref="B724" r:id="rId700" location="Ссылка" tooltip="Чехол Hoco Delicate shadow series для iPhone 11 Pro карбон черный" display="https://diforce.ru/get_url.php?ex_id=24991f60-1f0a-11eb-8124-e0d55e801df2 - Ссылка"/>
    <hyperlink ref="B725" r:id="rId701" location="Ссылка" tooltip="Чехол Hoco Delicate shadow series для iPhone 11 Pro Max карбон черный" display="https://diforce.ru/get_url.php?ex_id=24991f61-1f0a-11eb-8124-e0d55e801df2 - Ссылка"/>
    <hyperlink ref="B726" r:id="rId702" location="Ссылка" tooltip="Чехол Hoco Pure series для Iphone 12 mini Soft Touch, черный" display="https://diforce.ru/get_url.php?ex_id=24991f69-1f0a-11eb-8124-e0d55e801df2 - Ссылка"/>
    <hyperlink ref="B727" r:id="rId703" location="Ссылка" tooltip="Чехол Hoco Pure series для Iphone 12 mini Soft Touch, розовый" display="https://diforce.ru/get_url.php?ex_id=24991f6a-1f0a-11eb-8124-e0d55e801df2 - Ссылка"/>
    <hyperlink ref="B728" r:id="rId704" location="Ссылка" tooltip="Чехол Hoco Pure series для Iphone 12 Pro Max Soft Touch, красный" display="https://diforce.ru/get_url.php?ex_id=24991f70-1f0a-11eb-8124-e0d55e801df2 - Ссылка"/>
    <hyperlink ref="B729" r:id="rId705" location="Ссылка" tooltip="Чехол Hoco Pure series для Iphone 12 Pro Max Soft Touch, розовый" display="https://diforce.ru/get_url.php?ex_id=24991f71-1f0a-11eb-8124-e0d55e801df2 - Ссылка"/>
    <hyperlink ref="B730" r:id="rId706" location="Ссылка" tooltip="Чехол Hoco Pure series для Iphone 12 mini Soft Touch, красный" display="https://diforce.ru/get_url.php?ex_id=597665fd-3904-11eb-8125-e0d55e801df2 - Ссылка"/>
    <hyperlink ref="B731" r:id="rId707" location="Ссылка" tooltip="Чехол Hoco Pure series для Iphone 12/12 Pro Soft Touch, красный" display="https://diforce.ru/get_url.php?ex_id=597665fe-3904-11eb-8125-e0d55e801df2 - Ссылка"/>
    <hyperlink ref="B732" r:id="rId708" location="Ссылка" tooltip="Чехол Silicone Case для iPhone 11 синий" display="https://diforce.ru/get_url.php?ex_id=ecc053d2-407d-11eb-8125-e0d55e801df2 - Ссылка"/>
    <hyperlink ref="B733" r:id="rId709" location="Ссылка" tooltip="Чехол iPhone 12 Pro Max (6.7) Силикон Матовый Морская Волна" display="https://diforce.ru/get_url.php?ex_id=ecc053de-407d-11eb-8125-e0d55e801df2 - Ссылка"/>
    <hyperlink ref="B734" r:id="rId710" location="Ссылка" tooltip="Чехол Pop-IT Iphone 11PRO MAX (6.5) в ассортименте" display="https://diforce.ru/get_url.php?ex_id=c02172a5-45f2-11eb-8125-e0d55e801df2 - Ссылка"/>
    <hyperlink ref="B735" r:id="rId711" location="Ссылка" tooltip="Чехол Pop-IT Iphone 11PRO (5.8) в ассортименте" display="https://diforce.ru/get_url.php?ex_id=c02172a8-45f2-11eb-8125-e0d55e801df2 - Ссылка"/>
    <hyperlink ref="B736" r:id="rId712" location="Ссылка" tooltip="Чехол Pop-IT Iphone XS MAX в ассортименте" display="https://diforce.ru/get_url.php?ex_id=c02172ab-45f2-11eb-8125-e0d55e801df2 - Ссылка"/>
    <hyperlink ref="B737" r:id="rId713" location="Ссылка" tooltip="Чехол Pop-IT Iphone X/XS в ассортименте" display="https://diforce.ru/get_url.php?ex_id=c02172b7-45f2-11eb-8125-e0d55e801df2 - Ссылка"/>
    <hyperlink ref="B738" r:id="rId714" location="Ссылка" tooltip="Чехол Pop-IT Iphone 7plus/8plus в ассортименте" display="https://diforce.ru/get_url.php?ex_id=c02172ba-45f2-11eb-8125-e0d55e801df2 - Ссылка"/>
    <hyperlink ref="B739" r:id="rId715" location="Ссылка" tooltip="Чехол Pop-IT Iphone 11 (6.1) в ассортименте" display="https://diforce.ru/get_url.php?ex_id=024004c0-c361-11eb-8144-e0d55e801df2 - Ссылка"/>
    <hyperlink ref="B740" r:id="rId716" location="Ссылка" tooltip="Чехол Pop-IT Iphone 6/6S в ассортименте" display="https://diforce.ru/get_url.php?ex_id=b5293932-deca-11eb-8158-e0d55e801df2 - Ссылка"/>
    <hyperlink ref="B741" r:id="rId717" location="Ссылка" tooltip="Чехол Pop-IT Iphone 12 MINI (5.4) в ассортименте" display="https://diforce.ru/get_url.php?ex_id=b5293934-deca-11eb-8158-e0d55e801df2 - Ссылка"/>
    <hyperlink ref="B742" r:id="rId718" location="Ссылка" tooltip="Чехол Pop-IT Iphone 12/12PRO  (6.1)  в ассортименте" display="https://diforce.ru/get_url.php?ex_id=b5293936-deca-11eb-8158-e0d55e801df2 - Ссылка"/>
    <hyperlink ref="B743" r:id="rId719" location="Ссылка" tooltip="Чехол Pop-IT Iphone 12PRO MAX  (6.7)  в ассортименте" display="https://diforce.ru/get_url.php?ex_id=b5293938-deca-11eb-8158-e0d55e801df2 - Ссылка"/>
    <hyperlink ref="B744" r:id="rId720" location="Ссылка" tooltip="Чехол Pop-IT Iphone XR в ассортименте" display="https://diforce.ru/get_url.php?ex_id=b529393a-deca-11eb-8158-e0d55e801df2 - Ссылка"/>
    <hyperlink ref="B745" r:id="rId721" location="Ссылка" tooltip="Чехол Pop-IT Iphone 6plus/6S plus в ассортименте" display="https://diforce.ru/get_url.php?ex_id=b529393c-deca-11eb-8158-e0d55e801df2 - Ссылка"/>
    <hyperlink ref="B746" r:id="rId722" location="Ссылка" tooltip="Чехол iPhone 11 BIO + шнурок (черный)" display="https://diforce.ru/get_url.php?ex_id=e27be4ac-f332-11eb-8169-e0d55e801df2 - Ссылка"/>
    <hyperlink ref="B747" r:id="rId723" location="Ссылка" tooltip="Чехол iPhone 12/12 Pro BIO + шнурок (черный)" display="https://diforce.ru/get_url.php?ex_id=e27be4ae-f332-11eb-8169-e0d55e801df2 - Ссылка"/>
    <hyperlink ref="B748" r:id="rId724" location="Ссылка" tooltip="Чехол iPhone 11 силикон (прозрачный)" display="https://diforce.ru/get_url.php?ex_id=e27be4b2-f332-11eb-8169-e0d55e801df2 - Ссылка"/>
    <hyperlink ref="B749" r:id="rId725" location="Ссылка" tooltip="Чехол Silicone Case для iPhone X/XS фиолетовый" display="https://diforce.ru/get_url.php?ex_id=30de782f-0f80-11ec-8174-e0d55e801df2 - Ссылка"/>
    <hyperlink ref="B750" r:id="rId726" location="Ссылка" tooltip="Чехол Silicone Case для iPhone X/XS красный" display="https://diforce.ru/get_url.php?ex_id=30de7833-0f80-11ec-8174-e0d55e801df2 - Ссылка"/>
    <hyperlink ref="B751" r:id="rId727" location="Ссылка" tooltip="Чехол Silicone Case для iPhone X/XS зеленый" display="https://diforce.ru/get_url.php?ex_id=30de7837-0f80-11ec-8174-e0d55e801df2 - Ссылка"/>
    <hyperlink ref="B752" r:id="rId728" location="Ссылка" tooltip="Чехол Silicone Case для iPhone X/XS светло-синий" display="https://diforce.ru/get_url.php?ex_id=30de783b-0f80-11ec-8174-e0d55e801df2 - Ссылка"/>
    <hyperlink ref="B753" r:id="rId729" location="Ссылка" tooltip="Чехол Silicone Case для iPhone XR синий" display="https://diforce.ru/get_url.php?ex_id=30de7859-0f80-11ec-8174-e0d55e801df2 - Ссылка"/>
    <hyperlink ref="B754" r:id="rId730" location="Ссылка" tooltip="Чехол Silicone Case для iPhone XR белый" display="https://diforce.ru/get_url.php?ex_id=30de785b-0f80-11ec-8174-e0d55e801df2 - Ссылка"/>
    <hyperlink ref="B755" r:id="rId731" location="Ссылка" tooltip="Чехол Silicone Case для iPhone XR голубой" display="https://diforce.ru/get_url.php?ex_id=30de7865-0f80-11ec-8174-e0d55e801df2 - Ссылка"/>
    <hyperlink ref="B756" r:id="rId732" location="Ссылка" tooltip="Чехол Silicone Case для iPhone XR красный" display="https://diforce.ru/get_url.php?ex_id=2007df3c-0f91-11ec-8174-e0d55e801df2 - Ссылка"/>
    <hyperlink ref="B757" r:id="rId733" location="Ссылка" tooltip="Чехол Silicone Case для iPhone11 Pro лайм" display="https://diforce.ru/get_url.php?ex_id=2007df44-0f91-11ec-8174-e0d55e801df2 - Ссылка"/>
    <hyperlink ref="B758" r:id="rId734" location="Ссылка" tooltip="Чехол Silicone Case для iPhone11 Pro светло-розовый" display="https://diforce.ru/get_url.php?ex_id=2007df46-0f91-11ec-8174-e0d55e801df2 - Ссылка"/>
    <hyperlink ref="B759" r:id="rId735" location="Ссылка" tooltip="Чехол Silicone Case для iPhone11 Pro синий" display="https://diforce.ru/get_url.php?ex_id=2007df4a-0f91-11ec-8174-e0d55e801df2 - Ссылка"/>
    <hyperlink ref="B760" r:id="rId736" location="Ссылка" tooltip="Чехол Silicone Case для iPhone11 Pro бордовый" display="https://diforce.ru/get_url.php?ex_id=2007df4c-0f91-11ec-8174-e0d55e801df2 - Ссылка"/>
    <hyperlink ref="B761" r:id="rId737" location="Ссылка" tooltip="Чехол Silicone Case для iPhone11 Pro угольно-серый" display="https://diforce.ru/get_url.php?ex_id=2007df4e-0f91-11ec-8174-e0d55e801df2 - Ссылка"/>
    <hyperlink ref="B762" r:id="rId738" location="Ссылка" tooltip="Чехол Silicone Case для iPhone11 Pro неоново-розовый" display="https://diforce.ru/get_url.php?ex_id=2007df50-0f91-11ec-8174-e0d55e801df2 - Ссылка"/>
    <hyperlink ref="B763" r:id="rId739" location="Ссылка" tooltip="Чехол Silicone Case для iPhone11 Pro красный" display="https://diforce.ru/get_url.php?ex_id=2007df52-0f91-11ec-8174-e0d55e801df2 - Ссылка"/>
    <hyperlink ref="B764" r:id="rId740" location="Ссылка" tooltip="Чехол Silicone Case для iPhone11 Pro зеленый" display="https://diforce.ru/get_url.php?ex_id=2007df54-0f91-11ec-8174-e0d55e801df2 - Ссылка"/>
    <hyperlink ref="B765" r:id="rId741" location="Ссылка" tooltip="Чехол Silicone Case для iPhone11 Pro пурпурный" display="https://diforce.ru/get_url.php?ex_id=2007df5c-0f91-11ec-8174-e0d55e801df2 - Ссылка"/>
    <hyperlink ref="B766" r:id="rId742" location="Ссылка" tooltip="Чехол Silicone Case для iPhone 11 Pro Max красный" display="https://diforce.ru/get_url.php?ex_id=2007df62-0f91-11ec-8174-e0d55e801df2 - Ссылка"/>
    <hyperlink ref="B767" r:id="rId743" location="Ссылка" tooltip="Чехол Silicone Case для iPhone 11 Pro Max зеленый" display="https://diforce.ru/get_url.php?ex_id=2007df64-0f91-11ec-8174-e0d55e801df2 - Ссылка"/>
    <hyperlink ref="B768" r:id="rId744" location="Ссылка" tooltip="Чехол Silicone Case для iPhone 11 Pro Max светло-синий" display="https://diforce.ru/get_url.php?ex_id=2007df66-0f91-11ec-8174-e0d55e801df2 - Ссылка"/>
    <hyperlink ref="B769" r:id="rId745" location="Ссылка" tooltip="Чехол Silicone Case для iPhone11 Pro фиолетовый" display="https://diforce.ru/get_url.php?ex_id=2007df68-0f91-11ec-8174-e0d55e801df2 - Ссылка"/>
    <hyperlink ref="B770" r:id="rId746" location="Ссылка" tooltip="Чехол Silicone Case для iPhone11 Pro Max светло-розовый" display="https://diforce.ru/get_url.php?ex_id=2007df6e-0f91-11ec-8174-e0d55e801df2 - Ссылка"/>
    <hyperlink ref="B771" r:id="rId747" location="Ссылка" tooltip="Чехол Silicone Case для iPhone 11 Pro Max фиолетовый" display="https://diforce.ru/get_url.php?ex_id=2007df70-0f91-11ec-8174-e0d55e801df2 - Ссылка"/>
    <hyperlink ref="B772" r:id="rId748" location="Ссылка" tooltip="Чехол Silicone Case для iPhone11 Pro Max пурпурный" display="https://diforce.ru/get_url.php?ex_id=2007df7a-0f91-11ec-8174-e0d55e801df2 - Ссылка"/>
    <hyperlink ref="B773" r:id="rId749" location="Ссылка" tooltip="Чехол Silicone Case для iPhone 11 Pro Max синий" display="https://diforce.ru/get_url.php?ex_id=ce08dad0-0f96-11ec-8174-e0d55e801df2 - Ссылка"/>
    <hyperlink ref="B774" r:id="rId750" location="Ссылка" tooltip="Чехол Silicone Case для iPhone 11 зеленый" display="https://diforce.ru/get_url.php?ex_id=ce08dad2-0f96-11ec-8174-e0d55e801df2 - Ссылка"/>
    <hyperlink ref="B775" r:id="rId751" location="Ссылка" tooltip="Чехол Silicone Case для iPhone XS MAX красный" display="https://diforce.ru/get_url.php?ex_id=ce08dad8-0f96-11ec-8174-e0d55e801df2 - Ссылка"/>
    <hyperlink ref="B776" r:id="rId752" location="Ссылка" tooltip="Чехол Silicone Case для iPhone XS MAX бордовый" display="https://diforce.ru/get_url.php?ex_id=ce08dada-0f96-11ec-8174-e0d55e801df2 - Ссылка"/>
    <hyperlink ref="B777" r:id="rId753" location="Ссылка" tooltip="Чехол Silicone Case для iPhone XS MAX светло-розовый" display="https://diforce.ru/get_url.php?ex_id=ce08dadc-0f96-11ec-8174-e0d55e801df2 - Ссылка"/>
    <hyperlink ref="B778" r:id="rId754" location="Ссылка" tooltip="Чехол Silicone Case для iPhone XS MAX аквамариновый" display="https://diforce.ru/get_url.php?ex_id=ce08dade-0f96-11ec-8174-e0d55e801df2 - Ссылка"/>
    <hyperlink ref="B779" r:id="rId755" location="Ссылка" tooltip="Чехол Silicone Case для iPhone XS MAX светло-синий" display="https://diforce.ru/get_url.php?ex_id=ce08dae0-0f96-11ec-8174-e0d55e801df2 - Ссылка"/>
    <hyperlink ref="B780" r:id="rId756" location="Ссылка" tooltip="Чехол Silicone Case для iPhone XS MAX розовый" display="https://diforce.ru/get_url.php?ex_id=ce08dae2-0f96-11ec-8174-e0d55e801df2 - Ссылка"/>
    <hyperlink ref="B781" r:id="rId757" location="Ссылка" tooltip="Чехол Silicone Case для iPhone XS MAX черный" display="https://diforce.ru/get_url.php?ex_id=ce08dae6-0f96-11ec-8174-e0d55e801df2 - Ссылка"/>
    <hyperlink ref="B782" r:id="rId758" location="Ссылка" tooltip="Чехол Silicone Case для iPhone XS MAX малиновый" display="https://diforce.ru/get_url.php?ex_id=ce08dae8-0f96-11ec-8174-e0d55e801df2 - Ссылка"/>
    <hyperlink ref="B783" r:id="rId759" location="Ссылка" tooltip="Чехол Silicone Case для iPhone XS MAX фиолетовый" display="https://diforce.ru/get_url.php?ex_id=ce08daea-0f96-11ec-8174-e0d55e801df2 - Ссылка"/>
    <hyperlink ref="B784" r:id="rId760" location="Ссылка" tooltip="Чехол-сумка для телефона Hoco BAG01, на руку, черный" display="https://diforce.ru/get_url.php?ex_id=cbb1e680-19ee-11ec-8175-e0d55e801df2 - Ссылка"/>
    <hyperlink ref="B785" r:id="rId761" location="Ссылка" tooltip="Чехол Hoco Light series для Iphone 13 Mini (5.4), прозрачный" display="https://diforce.ru/get_url.php?ex_id=b47c21a7-1f48-11ec-8175-e0d55e801df2 - Ссылка"/>
    <hyperlink ref="B786" r:id="rId762" location="Ссылка" tooltip="Чехол Hoco Pure series для IPhone 13 mini (5.4) Soft Touch, красный" display="https://diforce.ru/get_url.php?ex_id=b47c21ad-1f48-11ec-8175-e0d55e801df2 - Ссылка"/>
    <hyperlink ref="B787" r:id="rId763" location="Ссылка" tooltip="Чехол Hoco Pure series для IPhone 13 mini Soft Touch, черный" display="https://diforce.ru/get_url.php?ex_id=b47c21ae-1f48-11ec-8175-e0d55e801df2 - Ссылка"/>
    <hyperlink ref="B788" r:id="rId764" location="Ссылка" tooltip="Чехол Hoco Pure series для IPhone 13 mini (5.4) Soft Touch, синий сапфир" display="https://diforce.ru/get_url.php?ex_id=b47c21af-1f48-11ec-8175-e0d55e801df2 - Ссылка"/>
    <hyperlink ref="B789" r:id="rId765" location="Ссылка" tooltip="Чехол Hoco Pure series для IPhone 13 Pro (6.1) Soft Touch, красный" display="https://diforce.ru/get_url.php?ex_id=b47c21b3-1f48-11ec-8175-e0d55e801df2 - Ссылка"/>
    <hyperlink ref="B790" r:id="rId766" location="Ссылка" tooltip="Чехол Hoco Pure series для IPhone 13 Pro (6.1) Soft Touch, синий сапфир" display="https://diforce.ru/get_url.php?ex_id=b47c21b4-1f48-11ec-8175-e0d55e801df2 - Ссылка"/>
    <hyperlink ref="B791" r:id="rId767" location="Ссылка" tooltip="Чехол Hoco Pure series для IPhone 13 Pro (6.1) Soft Touch, черный" display="https://diforce.ru/get_url.php?ex_id=b47c21b5-1f48-11ec-8175-e0d55e801df2 - Ссылка"/>
    <hyperlink ref="B792" r:id="rId768" location="Ссылка" tooltip="Чехол Hoco Pure series для IPhone 13 Pro Max (6.7) Soft Touch, красный" display="https://diforce.ru/get_url.php?ex_id=b47c21b6-1f48-11ec-8175-e0d55e801df2 - Ссылка"/>
    <hyperlink ref="B793" r:id="rId769" location="Ссылка" tooltip="Чехол Hoco Light series для iPhoneX, прозрачный" display="https://diforce.ru/get_url.php?ex_id=7c72a709-27db-11ec-8176-e0d55e801df2 - Ссылка"/>
    <hyperlink ref="B794" r:id="rId770" location="Ссылка" tooltip="Чехол Hoco Light series для iPhone 12 Mini, черный" display="https://diforce.ru/get_url.php?ex_id=160295f2-adee-11ec-8181-e0d55e801df2 - Ссылка"/>
    <hyperlink ref="B795" r:id="rId771" location="Ссылка" tooltip="Чехол Hoco Fascination series для Iphone 11 pro, закрытое отверстие,  черный" display="https://diforce.ru/get_url.php?ex_id=e657353c-adee-11ec-8181-e0d55e801df2 - Ссылка"/>
    <hyperlink ref="B796" r:id="rId772" location="Ссылка" tooltip="Чехол Hoco Fascination series для Iphone 11 pro, закрытое отверстие,  темно-зеленый" display="https://diforce.ru/get_url.php?ex_id=e657353d-adee-11ec-8181-e0d55e801df2 - Ссылка"/>
    <hyperlink ref="B797" r:id="rId773" location="Ссылка" tooltip="Чехол HOCO Fascination Series для iPhone 11 Pro Max, черный" display="https://diforce.ru/get_url.php?ex_id=e657353e-adee-11ec-8181-e0d55e801df2 - Ссылка"/>
    <hyperlink ref="B798" r:id="rId774" location="Ссылка" tooltip="Чехол HOCO Fascination Series для iPhone 11 Pro Max, темно-зеленый" display="https://diforce.ru/get_url.php?ex_id=e657353f-adee-11ec-8181-e0d55e801df2 - Ссылка"/>
    <hyperlink ref="B799" r:id="rId775" location="Ссылка" tooltip="Чехол Hoco Light series для iPhoneXS Max, черный" display="https://diforce.ru/get_url.php?ex_id=e6573541-adee-11ec-8181-e0d55e801df2 - Ссылка"/>
    <hyperlink ref="B800" r:id="rId776" location="Ссылка" tooltip="Чехол Hoco Crystal series для iPhone iPhone7 Plus/8 Plus, прозрачный" display="https://diforce.ru/get_url.php?ex_id=e6573548-adee-11ec-8181-e0d55e801df2 - Ссылка"/>
    <hyperlink ref="B801" r:id="rId777" location="Ссылка" tooltip="Чехол Hoco Crystal series для iPhone iPhoneXS Max , прозрачный" display="https://diforce.ru/get_url.php?ex_id=e657354c-adee-11ec-8181-e0d55e801df2 - Ссылка"/>
    <hyperlink ref="B802" r:id="rId778" location="Ссылка" tooltip="Защитный чехол HOCO Star lord series для 11 Pro Max,темно-зеленый" display="https://diforce.ru/get_url.php?ex_id=e6573555-adee-11ec-8181-e0d55e801df2 - Ссылка"/>
    <hyperlink ref="B803" r:id="rId779" location="Ссылка" tooltip="Защитный чехол PP “Thin series” для iPhone 11 Pro,черный" display="https://diforce.ru/get_url.php?ex_id=e6573556-adee-11ec-8181-e0d55e801df2 - Ссылка"/>
    <hyperlink ref="B804" r:id="rId780" location="Ссылка" tooltip="Защитный чехол PP “Thin series” для iPhone 11 Pro,прозрачный" display="https://diforce.ru/get_url.php?ex_id=e6573557-adee-11ec-8181-e0d55e801df2 - Ссылка"/>
    <hyperlink ref="B805" r:id="rId781" location="Ссылка" tooltip="Чехол HOCO Thin series PP для iPhone 11  Pro Max пластиковый, прозрачный" display="https://diforce.ru/get_url.php?ex_id=e6573558-adee-11ec-8181-e0d55e801df2 - Ссылка"/>
    <hyperlink ref="B806" r:id="rId782" location="Ссылка" tooltip="Чехол Hoco для iPhone 13 Mini, magsafe, прозрачный" display="https://diforce.ru/get_url.php?ex_id=cc91fe70-bf0f-11ec-8185-e0d55e801df2 - Ссылка"/>
    <hyperlink ref="B807" r:id="rId783" location="Ссылка" tooltip="Чехол для iPhone 7/8 с отделением для карт Card Case прозрачный" display="https://diforce.ru/get_url.php?ex_id=1354baaf-d5bf-11ec-8188-e0d55e801df2 - Ссылка"/>
    <hyperlink ref="B808" r:id="rId784" location="Ссылка" tooltip="Чехол для iPhone 7plus/8plus с отделением для карт Card Case прозрачный" display="https://diforce.ru/get_url.php?ex_id=1354bab1-d5bf-11ec-8188-e0d55e801df2 - Ссылка"/>
    <hyperlink ref="B809" r:id="rId785" location="Ссылка" tooltip="Чехол для iPhone 11 с отделением для карт Card Case прозрачный" display="https://diforce.ru/get_url.php?ex_id=1354bab7-d5bf-11ec-8188-e0d55e801df2 - Ссылка"/>
    <hyperlink ref="B810" r:id="rId786" location="Ссылка" tooltip="Чехол для iPhone 11 Pro с отделением для карт Card Case прозрачный" display="https://diforce.ru/get_url.php?ex_id=1354bab9-d5bf-11ec-8188-e0d55e801df2 - Ссылка"/>
    <hyperlink ref="B811" r:id="rId787" location="Ссылка" tooltip="Чехол для iPhone 11 Pro Max с отделением для карт Card Case прозрачный" display="https://diforce.ru/get_url.php?ex_id=1354babb-d5bf-11ec-8188-e0d55e801df2 - Ссылка"/>
    <hyperlink ref="B812" r:id="rId788" location="Ссылка" tooltip="Чехол для iPhone 12 с отделением для карт Card Case прозрачный" display="https://diforce.ru/get_url.php?ex_id=1354babd-d5bf-11ec-8188-e0d55e801df2 - Ссылка"/>
    <hyperlink ref="B813" r:id="rId789" location="Ссылка" tooltip="Чехол для iPhone 12 Pro с отделением для карт Card Case прозрачный" display="https://diforce.ru/get_url.php?ex_id=1354babf-d5bf-11ec-8188-e0d55e801df2 - Ссылка"/>
    <hyperlink ref="B814" r:id="rId790" location="Ссылка" tooltip="Чехол для iPhone 12 Pro Max с отделением для карт Card Case прозрачный" display="https://diforce.ru/get_url.php?ex_id=1354bac1-d5bf-11ec-8188-e0d55e801df2 - Ссылка"/>
    <hyperlink ref="B815" r:id="rId791" location="Ссылка" tooltip="Чехол для iPhone 13 с отделением для карт Card Case прозрачный" display="https://diforce.ru/get_url.php?ex_id=1354bac3-d5bf-11ec-8188-e0d55e801df2 - Ссылка"/>
    <hyperlink ref="B816" r:id="rId792" location="Ссылка" tooltip="Чехол для iPhone 13 Pro с отделением для карт Card Case прозрачный" display="https://diforce.ru/get_url.php?ex_id=1354bac5-d5bf-11ec-8188-e0d55e801df2 - Ссылка"/>
    <hyperlink ref="B817" r:id="rId793" location="Ссылка" tooltip="Чехол для iPhone 13 Pro Max с отделением для карт Card Case прозрачный" display="https://diforce.ru/get_url.php?ex_id=1354bac7-d5bf-11ec-8188-e0d55e801df2 - Ссылка"/>
    <hyperlink ref="B818" r:id="rId794" location="Ссылка" tooltip="Чехол Hoco Light series для IPhone 13 (6.1), темно-прозрачный" display="https://diforce.ru/get_url.php?ex_id=d5c26b27-21f2-11ed-818d-e0d55e801df2 - Ссылка"/>
    <hyperlink ref="B819" r:id="rId795" location="Ссылка" tooltip="Чехол Hoco Light series для Iphone 13 Pro (6.1), темно-прозрачный" display="https://diforce.ru/get_url.php?ex_id=d5c26b29-21f2-11ed-818d-e0d55e801df2 - Ссылка"/>
    <hyperlink ref="B820" r:id="rId796" location="Ссылка" tooltip="Чехол Hoco Light series для IPhone 13 Pro Max (6.7), темно-прозрачный" display="https://diforce.ru/get_url.php?ex_id=d5c26b2b-21f2-11ed-818d-e0d55e801df2 - Ссылка"/>
    <hyperlink ref="B821" r:id="rId797" location="Ссылка" tooltip="Чехол-бумажник (картхолдер card holder) MagSafe, цвет коричневый" display="https://diforce.ru/get_url.php?ex_id=a7c4d415-2ce8-11ed-818d-e0d55e801df2 - Ссылка"/>
    <hyperlink ref="B822" r:id="rId798" location="Ссылка" tooltip="Чехол Hoco Pure series для Iphone 14 Soft Touch, черный" display="https://diforce.ru/get_url.php?ex_id=728b1e6a-3d5e-11ed-818f-e0d55e801df2 - Ссылка"/>
    <hyperlink ref="B823" r:id="rId799" location="Ссылка" tooltip="Чехол Hoco Pure series для Iphone 14 Soft Touch, синий" display="https://diforce.ru/get_url.php?ex_id=728b1e6b-3d5e-11ed-818f-e0d55e801df2 - Ссылка"/>
    <hyperlink ref="B824" r:id="rId800" location="Ссылка" tooltip="Чехол Hoco Pure series для Iphone 14 Plus Soft Touch, красный" display="https://diforce.ru/get_url.php?ex_id=728b1e6c-3d5e-11ed-818f-e0d55e801df2 - Ссылка"/>
    <hyperlink ref="B825" r:id="rId801" location="Ссылка" tooltip="Чехол Hoco Pure series для Iphone 14 Pro Soft Touch, красный" display="https://diforce.ru/get_url.php?ex_id=728b1e6d-3d5e-11ed-818f-e0d55e801df2 - Ссылка"/>
    <hyperlink ref="B826" r:id="rId802" location="Ссылка" tooltip="Чехол Hoco Pure series для Iphone 14 Pro Soft Touch, синий" display="https://diforce.ru/get_url.php?ex_id=728b1e6e-3d5e-11ed-818f-e0d55e801df2 - Ссылка"/>
    <hyperlink ref="B827" r:id="rId803" location="Ссылка" tooltip="Чехол Hoco Pure series для Iphone 14 Pro Max Soft Touch, красный" display="https://diforce.ru/get_url.php?ex_id=728b1e6f-3d5e-11ed-818f-e0d55e801df2 - Ссылка"/>
    <hyperlink ref="B828" r:id="rId804" location="Ссылка" tooltip="Чехол Hoco Light series для iPhone 14 Plus, прозрачный" display="https://diforce.ru/get_url.php?ex_id=4c41bb2b-541b-11ed-8192-e0d55e801df2 - Ссылка"/>
    <hyperlink ref="B829" r:id="rId805" location="Ссылка" tooltip="Чехол Hoco Light series для iPhone 14 Pro, прозрачный" display="https://diforce.ru/get_url.php?ex_id=4c41bb2c-541b-11ed-8192-e0d55e801df2 - Ссылка"/>
    <hyperlink ref="B830" r:id="rId806" location="Ссылка" tooltip="Чехол Hoco для iPhone 14 Plus magsafe, черный карбон" display="https://diforce.ru/get_url.php?ex_id=4c41bb2d-541b-11ed-8192-e0d55e801df2 - Ссылка"/>
    <hyperlink ref="B831" r:id="rId807" location="Ссылка" tooltip="Чехол Hoco для iPhone 14 magsafe, черный карбон" display="https://diforce.ru/get_url.php?ex_id=4c41bb2f-541b-11ed-8192-e0d55e801df2 - Ссылка"/>
    <hyperlink ref="B832" r:id="rId808" location="Ссылка" tooltip="Чехол Hoco Pure series для Iphone 14 Soft Touch, красный" display="https://diforce.ru/get_url.php?ex_id=4742dabf-6bc3-11ed-8193-e0d55e801df2 - Ссылка"/>
    <hyperlink ref="B833" r:id="rId809" location="Ссылка" tooltip="Чехол Hoco Pure series для Iphone 14 Plus Soft Touch, черный" display="https://diforce.ru/get_url.php?ex_id=4742dac0-6bc3-11ed-8193-e0d55e801df2 - Ссылка"/>
    <hyperlink ref="B834" r:id="rId810" location="Ссылка" tooltip="Чехол Hoco Pure series для Iphone 14 Plus Soft Touch, синий" display="https://diforce.ru/get_url.php?ex_id=4742dac1-6bc3-11ed-8193-e0d55e801df2 - Ссылка"/>
    <hyperlink ref="B835" r:id="rId811" location="Ссылка" tooltip="Чехол Hoco Pure series для Iphone 14 Pro Soft Touch, черный" display="https://diforce.ru/get_url.php?ex_id=4742dac2-6bc3-11ed-8193-e0d55e801df2 - Ссылка"/>
    <hyperlink ref="B836" r:id="rId812" location="Ссылка" tooltip="Чехол Hoco Pure series для Iphone 14 Pro Max Soft Touch, синий" display="https://diforce.ru/get_url.php?ex_id=4742dac4-6bc3-11ed-8193-e0d55e801df2 - Ссылка"/>
    <hyperlink ref="B837" r:id="rId813" location="Ссылка" tooltip="Чехол для iPhone 12 Pro Max, magsafe, акриловый, прозрачный" display="https://diforce.ru/get_url.php?ex_id=3f8102f2-6fc9-11ed-8193-e0d55e801df2 - Ссылка"/>
    <hyperlink ref="B838" r:id="rId814" location="Ссылка" tooltip="Чехол для iPhone 12 Pro, magsafe, акриловый, прозрачный" display="https://diforce.ru/get_url.php?ex_id=3f8102f4-6fc9-11ed-8193-e0d55e801df2 - Ссылка"/>
    <hyperlink ref="B839" r:id="rId815" location="Ссылка" tooltip="Чехол для iPhone 12, magsafe, акриловый, прозрачный" display="https://diforce.ru/get_url.php?ex_id=3f8102f6-6fc9-11ed-8193-e0d55e801df2 - Ссылка"/>
    <hyperlink ref="B840" r:id="rId816" location="Ссылка" tooltip="Чехол для iPhone 14, magsafe, акриловый, прозрачный" display="https://diforce.ru/get_url.php?ex_id=3f8102fa-6fc9-11ed-8193-e0d55e801df2 - Ссылка"/>
    <hyperlink ref="B841" r:id="rId817" location="Ссылка" tooltip="Чехол для iPhone 14 Pro, magsafe, акриловый, прозрачный" display="https://diforce.ru/get_url.php?ex_id=3f8102fc-6fc9-11ed-8193-e0d55e801df2 - Ссылка"/>
    <hyperlink ref="B842" r:id="rId818" location="Ссылка" tooltip="Чехол для iPhone 14 Pro Max, magsafe, акриловый, прозрачный" display="https://diforce.ru/get_url.php?ex_id=3f8102fe-6fc9-11ed-8193-e0d55e801df2 - Ссылка"/>
    <hyperlink ref="B843" r:id="rId819" location="Ссылка" tooltip="Чехол для iPhone 14 Plus, magsafe, акриловый, прозрачный" display="https://diforce.ru/get_url.php?ex_id=3f810300-6fc9-11ed-8193-e0d55e801df2 - Ссылка"/>
    <hyperlink ref="B844" r:id="rId820" location="Ссылка" tooltip="Чехол для iPhone 13 Silicone Case, Magsafe с анимацией, черный" display="https://diforce.ru/get_url.php?ex_id=3f810302-6fc9-11ed-8193-e0d55e801df2 - Ссылка"/>
    <hyperlink ref="B845" r:id="rId821" location="Ссылка" tooltip="Чехол для iPhone 13 Silicone Case, Magsafe с анимацией, зеленый" display="https://diforce.ru/get_url.php?ex_id=3f810304-6fc9-11ed-8193-e0d55e801df2 - Ссылка"/>
    <hyperlink ref="B846" r:id="rId822" location="Ссылка" tooltip="Чехол для iPhone 13 Silicone Case, Magsafe с анимацией, синий" display="https://diforce.ru/get_url.php?ex_id=3f810306-6fc9-11ed-8193-e0d55e801df2 - Ссылка"/>
    <hyperlink ref="B847" r:id="rId823" location="Ссылка" tooltip="Чехол для iPhone 13 Pro Silicone Case, Magsafe с анимацией, черный" display="https://diforce.ru/get_url.php?ex_id=3f810308-6fc9-11ed-8193-e0d55e801df2 - Ссылка"/>
    <hyperlink ref="B848" r:id="rId824" location="Ссылка" tooltip="Чехол для iPhone 13 Pro Silicone Case, Magsafe с анимацией, синий" display="https://diforce.ru/get_url.php?ex_id=3f81030a-6fc9-11ed-8193-e0d55e801df2 - Ссылка"/>
    <hyperlink ref="B849" r:id="rId825" location="Ссылка" tooltip="Чехол для iPhone 13 Pro Silicone Case, Magsafe с анимацией, зеленый" display="https://diforce.ru/get_url.php?ex_id=3f81030c-6fc9-11ed-8193-e0d55e801df2 - Ссылка"/>
    <hyperlink ref="B850" r:id="rId826" location="Ссылка" tooltip="Чехол для iPhone 13 Pro Max Silicone Case, Magsafe с анимацией, синий" display="https://diforce.ru/get_url.php?ex_id=3f81030e-6fc9-11ed-8193-e0d55e801df2 - Ссылка"/>
    <hyperlink ref="B851" r:id="rId827" location="Ссылка" tooltip="Чехол для iPhone 13 Pro Max Silicone Case, Magsafe с анимацией, зеленый" display="https://diforce.ru/get_url.php?ex_id=3f810310-6fc9-11ed-8193-e0d55e801df2 - Ссылка"/>
    <hyperlink ref="B852" r:id="rId828" location="Ссылка" tooltip="Чехол для iPhone 13 Pro Max Silicone Case, Magsafe с анимацией, черный" display="https://diforce.ru/get_url.php?ex_id=3f810312-6fc9-11ed-8193-e0d55e801df2 - Ссылка"/>
    <hyperlink ref="B853" r:id="rId829" location="Ссылка" tooltip="Чехол для iPhone 14 Pro Max с отделением для карт Card Case прозрачный" display="https://diforce.ru/get_url.php?ex_id=3f810314-6fc9-11ed-8193-e0d55e801df2 - Ссылка"/>
    <hyperlink ref="B854" r:id="rId830" location="Ссылка" tooltip="Чехол для iPhone 14 Pro Max Silicone Case, Magsafe с анимацией, синий" display="https://diforce.ru/get_url.php?ex_id=25e6462d-7f41-11ed-8193-e0d55e801df2 - Ссылка"/>
    <hyperlink ref="B855" r:id="rId831" location="Ссылка" tooltip="Чехол для iPhone 14 Pro Max Silicone Case, Magsafe с анимацией, красный" display="https://diforce.ru/get_url.php?ex_id=40f04dfc-7f64-11ed-8193-e0d55e801df2 - Ссылка"/>
    <hyperlink ref="B856" r:id="rId832" location="Ссылка" tooltip="Чехол для iPhone 14 Pro Silicone Case, Magsafe с анимацией, красный" display="https://diforce.ru/get_url.php?ex_id=40f04e0a-7f64-11ed-8193-e0d55e801df2 - Ссылка"/>
    <hyperlink ref="B857" r:id="rId833" location="Ссылка" tooltip="Чехол для iPhone 14 Pro Silicone Case, Magsafe с анимацией, синий" display="https://diforce.ru/get_url.php?ex_id=40f04e0c-7f64-11ed-8193-e0d55e801df2 - Ссылка"/>
    <hyperlink ref="B858" r:id="rId834" location="Ссылка" tooltip="Чехол для iPhone 14 Silicone Case, Magsafe с анимацией, Strom Blue" display="https://diforce.ru/get_url.php?ex_id=40f04e17-7f64-11ed-8193-e0d55e801df2 - Ссылка"/>
    <hyperlink ref="B859" r:id="rId835" location="Ссылка" tooltip="Чехол для iPhone 14 Silicone Case, Magsafe с анимацией, синий" display="https://diforce.ru/get_url.php?ex_id=40f04e19-7f64-11ed-8193-e0d55e801df2 - Ссылка"/>
    <hyperlink ref="B860" r:id="rId836" location="Ссылка" tooltip="Чехол для iPhone 13 Pro, magsafe, акриловый, прозрачный" display="https://diforce.ru/get_url.php?ex_id=cc7f2888-8008-11ed-8193-e0d55e801df2 - Ссылка"/>
    <hyperlink ref="B861" r:id="rId837" location="Ссылка" tooltip="Чехол - накладка для iPhone 13 - из поликарбоната Magsafe Clear Case прозрачный." display="https://diforce.ru/get_url.php?ex_id=6f5673be-8588-11ed-8194-e0d55e801df2 - Ссылка"/>
    <hyperlink ref="B862" r:id="rId838" location="Ссылка" tooltip="Чехол - накладка для iPhone 14 Plus - из поликарбоната Magsafe Clear Case прозрачный" display="https://diforce.ru/get_url.php?ex_id=6f5673c0-8588-11ed-8194-e0d55e801df2 - Ссылка"/>
    <hyperlink ref="B863" r:id="rId839" location="Ссылка" tooltip="Чехол для iPhone 14 Pro Silicone Case, Magsafe с анимацией, фиолетовый" display="https://diforce.ru/get_url.php?ex_id=de50a56e-8746-11ed-8194-e0d55e801df2 - Ссылка"/>
    <hyperlink ref="B864" r:id="rId840" location="Ссылка" tooltip="Чехол для iPhone 14 Pro Silicone Case, Magsafe с анимацией, черный" display="https://diforce.ru/get_url.php?ex_id=de50a570-8746-11ed-8194-e0d55e801df2 - Ссылка"/>
    <hyperlink ref="B865" r:id="rId841" location="Ссылка" tooltip="Чехол для iPhone 14 Pro Max Silicone Case, Magsafe с анимацией, черный" display="https://diforce.ru/get_url.php?ex_id=de50a572-8746-11ed-8194-e0d55e801df2 - Ссылка"/>
    <hyperlink ref="B866" r:id="rId842" location="Ссылка" tooltip="Чехол для iPhone 14 Silicone Case, Magsafe с анимацией, аметист" display="https://diforce.ru/get_url.php?ex_id=de50a574-8746-11ed-8194-e0d55e801df2 - Ссылка"/>
    <hyperlink ref="B867" r:id="rId843" location="Ссылка" tooltip="Чехол для iPhone 14 Silicone Case, Magsafe с анимацией, черный" display="https://diforce.ru/get_url.php?ex_id=de50a576-8746-11ed-8194-e0d55e801df2 - Ссылка"/>
    <hyperlink ref="B868" r:id="rId844" location="Ссылка" tooltip="Чехол для iPhone 14 Pro Max Silicone Case, Magsafe с анимацией, фиолетовый" display="https://diforce.ru/get_url.php?ex_id=41a08a4f-f46a-11ed-819d-e0d55e801df2 - Ссылка"/>
    <hyperlink ref="B869" r:id="rId845" location="Ссылка" tooltip="Чехол для iPhone 14 Silicone Case, Magsafe с анимацией, красный" display="https://diforce.ru/get_url.php?ex_id=41a08a51-f46a-11ed-819d-e0d55e801df2 - Ссылка"/>
    <hyperlink ref="B870" r:id="rId846" location="Ссылка" tooltip="Чехол для iPhone 14 Silicone Case, Magsafe с анимацией, фиолетовый" display="https://diforce.ru/get_url.php?ex_id=41a08a53-f46a-11ed-819d-e0d55e801df2 - Ссылка"/>
    <hyperlink ref="B871" r:id="rId847" location="Ссылка" tooltip="Чехол для iPhone 13 Silicone Case, Magsafe с анимацией, красный" display="https://diforce.ru/get_url.php?ex_id=41a08a55-f46a-11ed-819d-e0d55e801df2 - Ссылка"/>
    <hyperlink ref="B872" r:id="rId848" location="Ссылка" tooltip="Чехол для iPhone 13 Pro Max Silicone Case, Magsafe с анимацией, красный" display="https://diforce.ru/get_url.php?ex_id=41a08a57-f46a-11ed-819d-e0d55e801df2 - Ссылка"/>
    <hyperlink ref="B873" r:id="rId849" location="Ссылка" tooltip="Чехол для iPhone 12/12 Pro Silicone Case, Magsafe с анимацией, красный" display="https://diforce.ru/get_url.php?ex_id=41a08a59-f46a-11ed-819d-e0d55e801df2 - Ссылка"/>
    <hyperlink ref="B874" r:id="rId850" location="Ссылка" tooltip="Чехол для iPhone 12/12 Pro Silicone Case, Magsafe с анимацией, зеленый" display="https://diforce.ru/get_url.php?ex_id=41a08a5b-f46a-11ed-819d-e0d55e801df2 - Ссылка"/>
    <hyperlink ref="B875" r:id="rId851" location="Ссылка" tooltip="Чехол для iPhone 12 Pro Max Silicone Case, Magsafe с анимацией, красный" display="https://diforce.ru/get_url.php?ex_id=41a08a5d-f46a-11ed-819d-e0d55e801df2 - Ссылка"/>
    <hyperlink ref="B876" r:id="rId852" location="Ссылка" tooltip="Чехол для iPhone 12 Pro Max Silicone Case, Magsafe с анимацией, черный" display="https://diforce.ru/get_url.php?ex_id=41a08a5f-f46a-11ed-819d-e0d55e801df2 - Ссылка"/>
    <hyperlink ref="B877" r:id="rId853" location="Ссылка" tooltip="Чехол для iPhone 12 Pro Max Silicone Case, Magsafe с анимацией, синий" display="https://diforce.ru/get_url.php?ex_id=41a08a61-f46a-11ed-819d-e0d55e801df2 - Ссылка"/>
    <hyperlink ref="B878" r:id="rId854" location="Ссылка" tooltip="Чехол для iPhone 12 Pro Max Silicone Case, Magsafe с анимацией, зеленый" display="https://diforce.ru/get_url.php?ex_id=41a08a63-f46a-11ed-819d-e0d55e801df2 - Ссылка"/>
    <hyperlink ref="B879" r:id="rId855" location="Ссылка" tooltip="Чехол-бумажник (картхолдер card holder) MagSafe, цвет синий" display="https://diforce.ru/get_url.php?ex_id=fae9f475-ff84-11ed-819d-e0d55e801df2 - Ссылка"/>
    <hyperlink ref="B880" r:id="rId856" location="Ссылка" tooltip="Чехол-бумажник (картхолдер card holder) MagSafe, цвет темно-синий" display="https://diforce.ru/get_url.php?ex_id=fae9f477-ff84-11ed-819d-e0d55e801df2 - Ссылка"/>
    <hyperlink ref="B881" r:id="rId857" location="Ссылка" tooltip="Чехол-бумажник (картхолдер card holder) MagSafe, цвет красный" display="https://diforce.ru/get_url.php?ex_id=fae9f479-ff84-11ed-819d-e0d55e801df2 - Ссылка"/>
    <hyperlink ref="B882" r:id="rId858" location="Ссылка" tooltip="Чехол для iPhone 13 Silicone Case, Magsafe с анимацией, голубой" display="https://diforce.ru/get_url.php?ex_id=8222c699-3d94-11ee-81a2-e0d55e801df2 - Ссылка"/>
    <hyperlink ref="B883" r:id="rId859" location="Ссылка" tooltip="Чехол для iPhone 13 Pro Silicone Case, Magsafe с анимацией, голубой" display="https://diforce.ru/get_url.php?ex_id=8222c69b-3d94-11ee-81a2-e0d55e801df2 - Ссылка"/>
    <hyperlink ref="B884" r:id="rId860" location="Ссылка" tooltip="Чехол для iPhone 13 Mini Silicone Case, Magsafe с анимацией, зеленый" display="https://diforce.ru/get_url.php?ex_id=8222c69d-3d94-11ee-81a2-e0d55e801df2 - Ссылка"/>
    <hyperlink ref="B885" r:id="rId861" location="Ссылка" tooltip="Чехол для iPhone 13 Mini Silicone Case, Magsafe с анимацией, голубой" display="https://diforce.ru/get_url.php?ex_id=8222c69f-3d94-11ee-81a2-e0d55e801df2 - Ссылка"/>
    <hyperlink ref="B886" r:id="rId862" location="Ссылка" tooltip="Чехол для iPhone 13 Pro Max кожаный Magsafe, темно-зеленый" display="https://diforce.ru/get_url.php?ex_id=6b2e7770-a49b-11ee-81ad-e0d55e801df2 - Ссылка"/>
    <hyperlink ref="B887" r:id="rId863" location="Ссылка" tooltip="Чехол для iPhone 13 Pro кожаный Magsafe, темно-зеленый" display="https://diforce.ru/get_url.php?ex_id=6b2e7772-a49b-11ee-81ad-e0d55e801df2 - Ссылка"/>
    <hyperlink ref="B888" r:id="rId864" location="Ссылка" tooltip="Чехол для iPhone 13 кожаный Magsafe, темно-зеленый" display="https://diforce.ru/get_url.php?ex_id=6b2e7774-a49b-11ee-81ad-e0d55e801df2 - Ссылка"/>
    <hyperlink ref="B889" r:id="rId865" location="Ссылка" tooltip="Чехол для iPhone 14 Pro Max кожаный Magsafe, темно-зеленый" display="https://diforce.ru/get_url.php?ex_id=6b2e7776-a49b-11ee-81ad-e0d55e801df2 - Ссылка"/>
    <hyperlink ref="B890" r:id="rId866" location="Ссылка" tooltip="Чехол для iPhone 14 Pro кожаный Magsafe, темно-зеленый" display="https://diforce.ru/get_url.php?ex_id=6b2e7778-a49b-11ee-81ad-e0d55e801df2 - Ссылка"/>
    <hyperlink ref="B891" r:id="rId867" location="Ссылка" tooltip="Чехол для iPhone 14 кожаный Magsafe, темно-зеленый" display="https://diforce.ru/get_url.php?ex_id=6b2e777a-a49b-11ee-81ad-e0d55e801df2 - Ссылка"/>
    <hyperlink ref="B892" r:id="rId868" location="Ссылка" tooltip="Чехол для iPhone 14 Silicone Case, Magsafe с анимацией, мятный (mint)" display="https://diforce.ru/get_url.php?ex_id=31ace441-a847-11ed-8e1c-244bfe54da2b - Ссылка"/>
    <hyperlink ref="B893" r:id="rId869" location="Ссылка" tooltip="Чехол для iPhone 14 Pro Silicone Case, Magsafe с анимацией, мятный (mint)" display="https://diforce.ru/get_url.php?ex_id=31ace442-a847-11ed-8e1c-244bfe54da2b - Ссылка"/>
    <hyperlink ref="B894" r:id="rId870" location="Ссылка" tooltip="Чехол для iPhone 14 Pro Max Silicone Case, Magsafe с анимацией, лиловый" display="https://diforce.ru/get_url.php?ex_id=31ace444-a847-11ed-8e1c-244bfe54da2b - Ссылка"/>
    <hyperlink ref="B895" r:id="rId871" location="Ссылка" tooltip="Чехол для iPhone 14 Pro Max Silicone Case, Magsafe с анимацией, зеленый" display="https://diforce.ru/get_url.php?ex_id=31ace445-a847-11ed-8e1c-244bfe54da2b - Ссылка"/>
    <hyperlink ref="B896" r:id="rId872" location="Ссылка" tooltip="Чехол для iPhone 14 Pro Silicone Case, Magsafe с анимацией, зеленый" display="https://diforce.ru/get_url.php?ex_id=31ace447-a847-11ed-8e1c-244bfe54da2b - Ссылка"/>
    <hyperlink ref="B897" r:id="rId873" location="Ссылка" tooltip="Чехол для iPhone 14 Silicone Case, Magsafe с анимацией, розовый (розовый мел)" display="https://diforce.ru/get_url.php?ex_id=31ace449-a847-11ed-8e1c-244bfe54da2b - Ссылка"/>
    <hyperlink ref="B898" r:id="rId874" location="Ссылка" tooltip="Чехол для iPhone 14 Silicone Case, Magsafe с анимацией, зеленый" display="https://diforce.ru/get_url.php?ex_id=31ace44a-a847-11ed-8e1c-244bfe54da2b - Ссылка"/>
    <hyperlink ref="B899" r:id="rId875" location="Ссылка" tooltip="Чехол для iPhone 13 Pro Max Silicone Case, Magsafe с анимацией, голубой" display="https://diforce.ru/get_url.php?ex_id=31ace44c-a847-11ed-8e1c-244bfe54da2b - Ссылка"/>
    <hyperlink ref="B900" r:id="rId876" location="Ссылка" tooltip="Чехол для iPhone 13 Pro Silicone Case, Magsafe с анимацией, красный" display="https://diforce.ru/get_url.php?ex_id=31ace44d-a847-11ed-8e1c-244bfe54da2b - Ссылка"/>
    <hyperlink ref="B901" r:id="rId877" location="Ссылка" tooltip="Чехол для iPhone 13 Pro Silicone Case, Magsafe с анимацией, голубой" display="https://diforce.ru/get_url.php?ex_id=8222c69b-3d94-11ee-81a2-e0d55e801df2 - Ссылка"/>
    <hyperlink ref="B902" r:id="rId878" location="Ссылка" tooltip="Чехол для iPhone 12/12 Pro Silicone Case, Magsafe с анимацией, синий" display="https://diforce.ru/get_url.php?ex_id=31ace44f-a847-11ed-8e1c-244bfe54da2b - Ссылка"/>
    <hyperlink ref="B903" r:id="rId879" location="Ссылка" tooltip="Чехол для iPhone 12/12 Pro Silicone Case, Magsafe с анимацией, чёрный" display="https://diforce.ru/get_url.php?ex_id=31ace450-a847-11ed-8e1c-244bfe54da2b - Ссылка"/>
    <hyperlink ref="B904" r:id="rId880" location="Ссылка" tooltip="Чехол для iPhone 13 Pro Max Silicone Case, Magsafe с анимацией, розовый (light pink)" display="https://diforce.ru/get_url.php?ex_id=31ace453-a847-11ed-8e1c-244bfe54da2b - Ссылка"/>
    <hyperlink ref="B905" r:id="rId881" location="Ссылка" tooltip="Чехол-бумажник MagSafe, с анимацией, цвет зеленый (dark green)" display="https://diforce.ru/get_url.php?ex_id=31ace457-a847-11ed-8e1c-244bfe54da2b - Ссылка"/>
    <hyperlink ref="B906" r:id="rId882" location="Ссылка" tooltip="Чехол XO K13B для iPhone 13, magsafe, прозрачный" display="https://diforce.ru/get_url.php?ex_id=84e59d8e-df65-11ed-8e1e-244bfe54da2b - Ссылка"/>
    <hyperlink ref="B907" r:id="rId883" location="Ссылка" tooltip="Чехол XO K13B для iPhone 13 Pro, magsafe, прозрачный" display="https://diforce.ru/get_url.php?ex_id=84e59d8f-df65-11ed-8e1e-244bfe54da2b - Ссылка"/>
    <hyperlink ref="B908" r:id="rId884" location="Ссылка" tooltip="Чехол XO K13B для iPhone 13 Pro Max, magsafe, прозрачный" display="https://diforce.ru/get_url.php?ex_id=84e59d90-df65-11ed-8e1e-244bfe54da2b - Ссылка"/>
    <hyperlink ref="B909" r:id="rId885" location="Ссылка" tooltip="Чехол XO K13B для iPhone 14, magsafe, прозрачный" display="https://diforce.ru/get_url.php?ex_id=84e59d91-df65-11ed-8e1e-244bfe54da2b - Ссылка"/>
    <hyperlink ref="B910" r:id="rId886" location="Ссылка" tooltip="Чехол XO K13B для iPhone 14 Pro, magsafe, прозрачный" display="https://diforce.ru/get_url.php?ex_id=84e59d92-df65-11ed-8e1e-244bfe54da2b - Ссылка"/>
    <hyperlink ref="B911" r:id="rId887" location="Ссылка" tooltip="Чехол XO K13B для iPhone 14 Pro Max, magsafe, прозрачный" display="https://diforce.ru/get_url.php?ex_id=84e59d93-df65-11ed-8e1e-244bfe54da2b - Ссылка"/>
    <hyperlink ref="B912" r:id="rId888" location="Ссылка" tooltip="Чехол для iPhone 12/12 Pro Magsafe, Deep Purple/фиолетовый, в упаковке" display="https://diforce.ru/get_url.php?ex_id=9b4da7e0-f88e-11ed-8e20-244bfe54da2b - Ссылка"/>
    <hyperlink ref="B913" r:id="rId889" location="Ссылка" tooltip="Чехол для iPhone 12/12 Pro Magsafe, Forest Green/хаки, в упаковке" display="https://diforce.ru/get_url.php?ex_id=9b4da7e2-f88e-11ed-8e20-244bfe54da2b - Ссылка"/>
    <hyperlink ref="B914" r:id="rId890" location="Ссылка" tooltip="Чехол для iPhone 12/12 Pro Magsafe, Black/черный, в упаковке" display="https://diforce.ru/get_url.php?ex_id=9b4da7e4-f88e-11ed-8e20-244bfe54da2b - Ссылка"/>
    <hyperlink ref="B915" r:id="rId891" location="Ссылка" tooltip="Чехол для iPhone 12/12 Pro Magsafe, Red/красный, в упаковке" display="https://diforce.ru/get_url.php?ex_id=9b4da7e6-f88e-11ed-8e20-244bfe54da2b - Ссылка"/>
    <hyperlink ref="B916" r:id="rId892" location="Ссылка" tooltip="Чехол для iPhone 12/12 Pro Magsafe, Navy Blue/синий, в упаковке" display="https://diforce.ru/get_url.php?ex_id=e08ed02b-f897-11ed-8e20-244bfe54da2b - Ссылка"/>
    <hyperlink ref="B917" r:id="rId893" location="Ссылка" tooltip="Чехол для iPhone 12 Pro Max Magsafe, Deep Purple/фиолетовый, в упаковке" display="https://diforce.ru/get_url.php?ex_id=e08ed037-f897-11ed-8e20-244bfe54da2b - Ссылка"/>
    <hyperlink ref="B918" r:id="rId894" location="Ссылка" tooltip="Чехол для iPhone 12 Pro Max Magsafe, Forest Green/хаки, в упаковке" display="https://diforce.ru/get_url.php?ex_id=e08ed039-f897-11ed-8e20-244bfe54da2b - Ссылка"/>
    <hyperlink ref="B919" r:id="rId895" location="Ссылка" tooltip="Чехол для iPhone 12 Pro Max Magsafe, Black/черный, в упаковке" display="https://diforce.ru/get_url.php?ex_id=e08ed03b-f897-11ed-8e20-244bfe54da2b - Ссылка"/>
    <hyperlink ref="B920" r:id="rId896" location="Ссылка" tooltip="Чехол для iPhone 12 Pro Max Magsafe, Red/красный, в упаковке" display="https://diforce.ru/get_url.php?ex_id=e08ed03d-f897-11ed-8e20-244bfe54da2b - Ссылка"/>
    <hyperlink ref="B921" r:id="rId897" location="Ссылка" tooltip="Чехол для iPhone 12 Pro Max Magsafe, Navy Blue/синий, в упаковке" display="https://diforce.ru/get_url.php?ex_id=e08ed03f-f897-11ed-8e20-244bfe54da2b - Ссылка"/>
    <hyperlink ref="B922" r:id="rId898" location="Ссылка" tooltip="Чехол для iPhone 13 Magsafe, Deep Purple/фиолетовый, в упаковке" display="https://diforce.ru/get_url.php?ex_id=e08ed041-f897-11ed-8e20-244bfe54da2b - Ссылка"/>
    <hyperlink ref="B923" r:id="rId899" location="Ссылка" tooltip="Чехол для iPhone 13 Magsafe, Forest Green/хаки, в упаковке" display="https://diforce.ru/get_url.php?ex_id=e08ed043-f897-11ed-8e20-244bfe54da2b - Ссылка"/>
    <hyperlink ref="B924" r:id="rId900" location="Ссылка" tooltip="Чехол для iPhone 13 Magsafe, Black/черный, в упаковке" display="https://diforce.ru/get_url.php?ex_id=e08ed045-f897-11ed-8e20-244bfe54da2b - Ссылка"/>
    <hyperlink ref="B925" r:id="rId901" location="Ссылка" tooltip="Чехол для iPhone 13 Magsafe, Red/красный, в упаковке" display="https://diforce.ru/get_url.php?ex_id=e08ed047-f897-11ed-8e20-244bfe54da2b - Ссылка"/>
    <hyperlink ref="B926" r:id="rId902" location="Ссылка" tooltip="Чехол для iPhone 13 Magsafe, Navy Blue/синий, в упаковке" display="https://diforce.ru/get_url.php?ex_id=e08ed049-f897-11ed-8e20-244bfe54da2b - Ссылка"/>
    <hyperlink ref="B927" r:id="rId903" location="Ссылка" tooltip="Чехол для iPhone 13 Pro Magsafe, Deep Purple/фиолетовый, в упаковке" display="https://diforce.ru/get_url.php?ex_id=e08ed04b-f897-11ed-8e20-244bfe54da2b - Ссылка"/>
    <hyperlink ref="B928" r:id="rId904" location="Ссылка" tooltip="Чехол для iPhone 13 Pro Magsafe, Forest Green/хаки, в упаковке" display="https://diforce.ru/get_url.php?ex_id=e08ed04d-f897-11ed-8e20-244bfe54da2b - Ссылка"/>
    <hyperlink ref="B929" r:id="rId905" location="Ссылка" tooltip="Чехол для iPhone 13 Pro Magsafe, Black/черный, в упаковке" display="https://diforce.ru/get_url.php?ex_id=e08ed04f-f897-11ed-8e20-244bfe54da2b - Ссылка"/>
    <hyperlink ref="B930" r:id="rId906" location="Ссылка" tooltip="Чехол для iPhone 13 Pro Magsafe, Red/красный, в упаковке" display="https://diforce.ru/get_url.php?ex_id=e08ed051-f897-11ed-8e20-244bfe54da2b - Ссылка"/>
    <hyperlink ref="B931" r:id="rId907" location="Ссылка" tooltip="Чехол для iPhone 13 Pro Magsafe, Navy Blue/синий, в упаковке" display="https://diforce.ru/get_url.php?ex_id=e08ed053-f897-11ed-8e20-244bfe54da2b - Ссылка"/>
    <hyperlink ref="B932" r:id="rId908" location="Ссылка" tooltip="Чехол для iPhone 13 Pro Max Magsafe, Deep Purple/фиолетовый, в упаковке" display="https://diforce.ru/get_url.php?ex_id=e08ed055-f897-11ed-8e20-244bfe54da2b - Ссылка"/>
    <hyperlink ref="B933" r:id="rId909" location="Ссылка" tooltip="Чехол для iPhone 13 Pro Max Magsafe, Forest Green/хаки, в упаковке" display="https://diforce.ru/get_url.php?ex_id=e08ed057-f897-11ed-8e20-244bfe54da2b - Ссылка"/>
    <hyperlink ref="B934" r:id="rId910" location="Ссылка" tooltip="Чехол для iPhone 13 Pro Max Magsafe, Black/черный, в упаковке" display="https://diforce.ru/get_url.php?ex_id=e08ed059-f897-11ed-8e20-244bfe54da2b - Ссылка"/>
    <hyperlink ref="B935" r:id="rId911" location="Ссылка" tooltip="Чехол для iPhone 13 Pro Max Magsafe, Red/красный, в упаковке" display="https://diforce.ru/get_url.php?ex_id=e08ed05b-f897-11ed-8e20-244bfe54da2b - Ссылка"/>
    <hyperlink ref="B936" r:id="rId912" location="Ссылка" tooltip="Чехол для iPhone 13 Pro Max Magsafe, Navy Blue/синий, в упаковке" display="https://diforce.ru/get_url.php?ex_id=e08ed05d-f897-11ed-8e20-244bfe54da2b - Ссылка"/>
    <hyperlink ref="B937" r:id="rId913" location="Ссылка" tooltip="Чехол для iPhone 14 Magsafe, Deep Purple/фиолетовый, в упаковке" display="https://diforce.ru/get_url.php?ex_id=e08ed05f-f897-11ed-8e20-244bfe54da2b - Ссылка"/>
    <hyperlink ref="B938" r:id="rId914" location="Ссылка" tooltip="Чехол для iPhone 14 Magsafe, Forest Green/хаки, в упаковке" display="https://diforce.ru/get_url.php?ex_id=e08ed061-f897-11ed-8e20-244bfe54da2b - Ссылка"/>
    <hyperlink ref="B939" r:id="rId915" location="Ссылка" tooltip="Чехол для iPhone 14 Magsafe, Black/черный, в упаковке" display="https://diforce.ru/get_url.php?ex_id=e08ed063-f897-11ed-8e20-244bfe54da2b - Ссылка"/>
    <hyperlink ref="B940" r:id="rId916" location="Ссылка" tooltip="Чехол для iPhone 14 Magsafe, Red/красный, в упаковке" display="https://diforce.ru/get_url.php?ex_id=e08ed065-f897-11ed-8e20-244bfe54da2b - Ссылка"/>
    <hyperlink ref="B941" r:id="rId917" location="Ссылка" tooltip="Чехол для iPhone 14 Magsafe, Navy Blue/синий, в упаковке" display="https://diforce.ru/get_url.php?ex_id=e08ed067-f897-11ed-8e20-244bfe54da2b - Ссылка"/>
    <hyperlink ref="B942" r:id="rId918" location="Ссылка" tooltip="Чехол для iPhone 14 Pro Magsafe, Deep Purple/фиолетовый, в упаковке" display="https://diforce.ru/get_url.php?ex_id=e08ed069-f897-11ed-8e20-244bfe54da2b - Ссылка"/>
    <hyperlink ref="B943" r:id="rId919" location="Ссылка" tooltip="Чехол для iPhone 14 Pro Magsafe, Forest Green/хаки, в упаковке" display="https://diforce.ru/get_url.php?ex_id=087cc013-f898-11ed-8e20-244bfe54da2b - Ссылка"/>
    <hyperlink ref="B944" r:id="rId920" location="Ссылка" tooltip="Чехол для iPhone 14 Pro Magsafe, Black/черный, в упаковке" display="https://diforce.ru/get_url.php?ex_id=087cc015-f898-11ed-8e20-244bfe54da2b - Ссылка"/>
    <hyperlink ref="B945" r:id="rId921" location="Ссылка" tooltip="Чехол для iPhone 14 Pro Magsafe, Red/красный, в упаковке" display="https://diforce.ru/get_url.php?ex_id=087cc017-f898-11ed-8e20-244bfe54da2b - Ссылка"/>
    <hyperlink ref="B946" r:id="rId922" location="Ссылка" tooltip="Чехол для iPhone 14 Pro Magsafe, Navy Blue/синий, в упаковке" display="https://diforce.ru/get_url.php?ex_id=087cc019-f898-11ed-8e20-244bfe54da2b - Ссылка"/>
    <hyperlink ref="B947" r:id="rId923" location="Ссылка" tooltip="Чехол для iPhone 14 Pro Max Magsafe, Deep Purple/фиолетовый, в упаковке" display="https://diforce.ru/get_url.php?ex_id=087cc01b-f898-11ed-8e20-244bfe54da2b - Ссылка"/>
    <hyperlink ref="B948" r:id="rId924" location="Ссылка" tooltip="Чехол для iPhone 14 Pro Max Magsafe, Forest Green/хаки, в упаковке" display="https://diforce.ru/get_url.php?ex_id=087cc01d-f898-11ed-8e20-244bfe54da2b - Ссылка"/>
    <hyperlink ref="B949" r:id="rId925" location="Ссылка" tooltip="Чехол для iPhone 14 Pro Max Magsafe, Black/черный, в упаковке" display="https://diforce.ru/get_url.php?ex_id=087cc01f-f898-11ed-8e20-244bfe54da2b - Ссылка"/>
    <hyperlink ref="B950" r:id="rId926" location="Ссылка" tooltip="Чехол для iPhone 14 Pro Max Magsafe, Red/красный, в упаковке" display="https://diforce.ru/get_url.php?ex_id=087cc021-f898-11ed-8e20-244bfe54da2b - Ссылка"/>
    <hyperlink ref="B951" r:id="rId927" location="Ссылка" tooltip="Чехол для iPhone 14 Pro Max Magsafe, Navy Blue/синий, в упаковке" display="https://diforce.ru/get_url.php?ex_id=087cc023-f898-11ed-8e20-244bfe54da2b - Ссылка"/>
    <hyperlink ref="B952" r:id="rId928" location="Ссылка" tooltip="Чехол для iPhone 11 прозрачный 1.5mm Crystal TPU" display="https://diforce.ru/get_url.php?ex_id=087cc025-f898-11ed-8e20-244bfe54da2b - Ссылка"/>
    <hyperlink ref="B953" r:id="rId929" location="Ссылка" tooltip="Чехол для iPhone 11 Pro прозрачный 1.5mm Crystal TPU" display="https://diforce.ru/get_url.php?ex_id=087cc027-f898-11ed-8e20-244bfe54da2b - Ссылка"/>
    <hyperlink ref="B954" r:id="rId930" location="Ссылка" tooltip="Чехол для iPhone 11 Pro Max прозрачный 1.5mm Crystal TPU" display="https://diforce.ru/get_url.php?ex_id=087cc029-f898-11ed-8e20-244bfe54da2b - Ссылка"/>
    <hyperlink ref="B955" r:id="rId931" location="Ссылка" tooltip="Чехол для iPhone 12 прозрачный 1.5mm Crystal TPU" display="https://diforce.ru/get_url.php?ex_id=087cc02b-f898-11ed-8e20-244bfe54da2b - Ссылка"/>
    <hyperlink ref="B956" r:id="rId932" location="Ссылка" tooltip="Чехол для iPhone 12 Pro прозрачный 1.5mm Crystal TPU" display="https://diforce.ru/get_url.php?ex_id=087cc02d-f898-11ed-8e20-244bfe54da2b - Ссылка"/>
    <hyperlink ref="B957" r:id="rId933" location="Ссылка" tooltip="Чехол для iPhone 12 Pro Max прозрачный 1.5mm Crystal TPU" display="https://diforce.ru/get_url.php?ex_id=087cc02f-f898-11ed-8e20-244bfe54da2b - Ссылка"/>
    <hyperlink ref="B958" r:id="rId934" location="Ссылка" tooltip="Чехол для iPhone 13 прозрачный 1.5mm Crystal TPU" display="https://diforce.ru/get_url.php?ex_id=087cc031-f898-11ed-8e20-244bfe54da2b - Ссылка"/>
    <hyperlink ref="B959" r:id="rId935" location="Ссылка" tooltip="Чехол для iPhone 13 Pro прозрачный 1.5mm Crystal TPU" display="https://diforce.ru/get_url.php?ex_id=087cc033-f898-11ed-8e20-244bfe54da2b - Ссылка"/>
    <hyperlink ref="B960" r:id="rId936" location="Ссылка" tooltip="Чехол для iPhone 13 Pro Max прозрачный 1.5mm Crystal TPU" display="https://diforce.ru/get_url.php?ex_id=087cc035-f898-11ed-8e20-244bfe54da2b - Ссылка"/>
    <hyperlink ref="B961" r:id="rId937" location="Ссылка" tooltip="Чехол для iPhone 14 прозрачный 1.5mm Crystal TPU" display="https://diforce.ru/get_url.php?ex_id=087cc037-f898-11ed-8e20-244bfe54da2b - Ссылка"/>
    <hyperlink ref="B962" r:id="rId938" location="Ссылка" tooltip="Чехол для iPhone 14 Pro прозрачный 1.5mm Crystal TPU" display="https://diforce.ru/get_url.php?ex_id=087cc039-f898-11ed-8e20-244bfe54da2b - Ссылка"/>
    <hyperlink ref="B963" r:id="rId939" location="Ссылка" tooltip="Чехол для iPhone 14 Pro Max прозрачный 1.5mm Crystal TPU" display="https://diforce.ru/get_url.php?ex_id=087cc03b-f898-11ed-8e20-244bfe54da2b - Ссылка"/>
    <hyperlink ref="B964" r:id="rId940" location="Ссылка" tooltip="Чехол для iPhone 11 с отделением для карт Card Case черный" display="https://diforce.ru/get_url.php?ex_id=087cc03d-f898-11ed-8e20-244bfe54da2b - Ссылка"/>
    <hyperlink ref="B965" r:id="rId941" location="Ссылка" tooltip="Чехол для iPhone 11 с отделением для карт Card Case красный" display="https://diforce.ru/get_url.php?ex_id=087cc03f-f898-11ed-8e20-244bfe54da2b - Ссылка"/>
    <hyperlink ref="B966" r:id="rId942" location="Ссылка" tooltip="Чехол для iPhone 11 с отделением для карт Card Case синий" display="https://diforce.ru/get_url.php?ex_id=087cc041-f898-11ed-8e20-244bfe54da2b - Ссылка"/>
    <hyperlink ref="B967" r:id="rId943" location="Ссылка" tooltip="Чехол для iPhone 11 Pro с отделением для карт Card Case черный" display="https://diforce.ru/get_url.php?ex_id=087cc043-f898-11ed-8e20-244bfe54da2b - Ссылка"/>
    <hyperlink ref="B968" r:id="rId944" location="Ссылка" tooltip="Чехол для iPhone 11 Pro с отделением для карт Card Case красный" display="https://diforce.ru/get_url.php?ex_id=087cc045-f898-11ed-8e20-244bfe54da2b - Ссылка"/>
    <hyperlink ref="B969" r:id="rId945" location="Ссылка" tooltip="Чехол для iPhone 11 Pro с отделением для карт Card Case синий" display="https://diforce.ru/get_url.php?ex_id=087cc047-f898-11ed-8e20-244bfe54da2b - Ссылка"/>
    <hyperlink ref="B970" r:id="rId946" location="Ссылка" tooltip="Чехол для iPhone 11 Pro Max с отделением для карт Card Case черный" display="https://diforce.ru/get_url.php?ex_id=087cc049-f898-11ed-8e20-244bfe54da2b - Ссылка"/>
    <hyperlink ref="B971" r:id="rId947" location="Ссылка" tooltip="Чехол для iPhone 11 Pro Max с отделением для карт Card Case красный" display="https://diforce.ru/get_url.php?ex_id=087cc04b-f898-11ed-8e20-244bfe54da2b - Ссылка"/>
    <hyperlink ref="B972" r:id="rId948" location="Ссылка" tooltip="Чехол для iPhone 11 Pro Max с отделением для карт Card Case синий" display="https://diforce.ru/get_url.php?ex_id=087cc04d-f898-11ed-8e20-244bfe54da2b - Ссылка"/>
    <hyperlink ref="B973" r:id="rId949" location="Ссылка" tooltip="Чехол для iPhone 12 с отделением для карт Card Case черный" display="https://diforce.ru/get_url.php?ex_id=087cc04f-f898-11ed-8e20-244bfe54da2b - Ссылка"/>
    <hyperlink ref="B974" r:id="rId950" location="Ссылка" tooltip="Чехол для iPhone 12 с отделением для карт Card Case красный" display="https://diforce.ru/get_url.php?ex_id=087cc051-f898-11ed-8e20-244bfe54da2b - Ссылка"/>
    <hyperlink ref="B975" r:id="rId951" location="Ссылка" tooltip="Чехол для iPhone 12 с отделением для карт Card Case синий" display="https://diforce.ru/get_url.php?ex_id=305b8efb-f898-11ed-8e20-244bfe54da2b - Ссылка"/>
    <hyperlink ref="B976" r:id="rId952" location="Ссылка" tooltip="Чехол для iPhone 12 Pro с отделением для карт Card Case черный" display="https://diforce.ru/get_url.php?ex_id=305b8efd-f898-11ed-8e20-244bfe54da2b - Ссылка"/>
    <hyperlink ref="B977" r:id="rId953" location="Ссылка" tooltip="Чехол для iPhone 12 Pro с отделением для карт Card Case красный" display="https://diforce.ru/get_url.php?ex_id=305b8eff-f898-11ed-8e20-244bfe54da2b - Ссылка"/>
    <hyperlink ref="B978" r:id="rId954" location="Ссылка" tooltip="Чехол для iPhone 12 Pro с отделением для карт Card Case синий" display="https://diforce.ru/get_url.php?ex_id=305b8f01-f898-11ed-8e20-244bfe54da2b - Ссылка"/>
    <hyperlink ref="B979" r:id="rId955" location="Ссылка" tooltip="Чехол для iPhone 12 Pro Max с отделением для карт Card Case черный" display="https://diforce.ru/get_url.php?ex_id=305b8f03-f898-11ed-8e20-244bfe54da2b - Ссылка"/>
    <hyperlink ref="B980" r:id="rId956" location="Ссылка" tooltip="Чехол для iPhone 12 Pro Max с отделением для карт Card Case красный" display="https://diforce.ru/get_url.php?ex_id=305b8f05-f898-11ed-8e20-244bfe54da2b - Ссылка"/>
    <hyperlink ref="B981" r:id="rId957" location="Ссылка" tooltip="Чехол для iPhone 12 Pro Max с отделением для карт Card Case синий" display="https://diforce.ru/get_url.php?ex_id=305b8f07-f898-11ed-8e20-244bfe54da2b - Ссылка"/>
    <hyperlink ref="B982" r:id="rId958" location="Ссылка" tooltip="Чехол для iPhone 13 с отделением для карт Card Case черный" display="https://diforce.ru/get_url.php?ex_id=305b8f09-f898-11ed-8e20-244bfe54da2b - Ссылка"/>
    <hyperlink ref="B983" r:id="rId959" location="Ссылка" tooltip="Чехол для iPhone 13 с отделением для карт Card Case красный" display="https://diforce.ru/get_url.php?ex_id=305b8f0b-f898-11ed-8e20-244bfe54da2b - Ссылка"/>
    <hyperlink ref="B984" r:id="rId960" location="Ссылка" tooltip="Чехол для iPhone 13 с отделением для карт Card Case синий" display="https://diforce.ru/get_url.php?ex_id=305b8f0d-f898-11ed-8e20-244bfe54da2b - Ссылка"/>
    <hyperlink ref="B985" r:id="rId961" location="Ссылка" tooltip="Чехол для iPhone 13 Pro с отделением для карт Card Case черный" display="https://diforce.ru/get_url.php?ex_id=305b8f0f-f898-11ed-8e20-244bfe54da2b - Ссылка"/>
    <hyperlink ref="B986" r:id="rId962" location="Ссылка" tooltip="Чехол для iPhone 13 Pro с отделением для карт Card Case красный" display="https://diforce.ru/get_url.php?ex_id=305b8f11-f898-11ed-8e20-244bfe54da2b - Ссылка"/>
    <hyperlink ref="B987" r:id="rId963" location="Ссылка" tooltip="Чехол для iPhone 13 Pro с отделением для карт Card Case синий" display="https://diforce.ru/get_url.php?ex_id=305b8f13-f898-11ed-8e20-244bfe54da2b - Ссылка"/>
    <hyperlink ref="B988" r:id="rId964" location="Ссылка" tooltip="Чехол для iPhone 13 Pro Max с отделением для карт Card Case черный" display="https://diforce.ru/get_url.php?ex_id=305b8f15-f898-11ed-8e20-244bfe54da2b - Ссылка"/>
    <hyperlink ref="B989" r:id="rId965" location="Ссылка" tooltip="Чехол для iPhone 13 Pro Max с отделением для карт Card Case красный" display="https://diforce.ru/get_url.php?ex_id=305b8f17-f898-11ed-8e20-244bfe54da2b - Ссылка"/>
    <hyperlink ref="B990" r:id="rId966" location="Ссылка" tooltip="Чехол для iPhone 13 Pro Max с отделением для карт Card Case синий" display="https://diforce.ru/get_url.php?ex_id=305b8f19-f898-11ed-8e20-244bfe54da2b - Ссылка"/>
    <hyperlink ref="B991" r:id="rId967" location="Ссылка" tooltip="Чехол для iPhone 12 Magsafe прозрачный с защитой камеры, серебристый" display="https://diforce.ru/get_url.php?ex_id=305b8f1b-f898-11ed-8e20-244bfe54da2b - Ссылка"/>
    <hyperlink ref="B992" r:id="rId968" location="Ссылка" tooltip="Чехол для iPhone 12 Magsafe прозрачный с защитой камеры, фиолетовый" display="https://diforce.ru/get_url.php?ex_id=305b8f1d-f898-11ed-8e20-244bfe54da2b - Ссылка"/>
    <hyperlink ref="B993" r:id="rId969" location="Ссылка" tooltip="Чехол для iPhone 12 Magsafe прозрачный с защитой камеры, красный" display="https://diforce.ru/get_url.php?ex_id=305b8f1f-f898-11ed-8e20-244bfe54da2b - Ссылка"/>
    <hyperlink ref="B994" r:id="rId970" location="Ссылка" tooltip="Чехол для iPhone 12 Magsafe прозрачный с защитой камеры, зеленый" display="https://diforce.ru/get_url.php?ex_id=305b8f21-f898-11ed-8e20-244bfe54da2b - Ссылка"/>
    <hyperlink ref="B995" r:id="rId971" location="Ссылка" tooltip="Чехол для iPhone 12 Pro Magsafe прозрачный с защитой камеры, серебристый" display="https://diforce.ru/get_url.php?ex_id=305b8f23-f898-11ed-8e20-244bfe54da2b - Ссылка"/>
    <hyperlink ref="B996" r:id="rId972" location="Ссылка" tooltip="Чехол для iPhone 12 Pro Magsafe прозрачный с защитой камеры, фиолетовый" display="https://diforce.ru/get_url.php?ex_id=305b8f25-f898-11ed-8e20-244bfe54da2b - Ссылка"/>
    <hyperlink ref="B997" r:id="rId973" location="Ссылка" tooltip="Чехол для iPhone 12 Pro Magsafe прозрачный с защитой камеры, красный" display="https://diforce.ru/get_url.php?ex_id=305b8f27-f898-11ed-8e20-244bfe54da2b - Ссылка"/>
    <hyperlink ref="B998" r:id="rId974" location="Ссылка" tooltip="Чехол для iPhone 12 Pro Magsafe прозрачный с защитой камеры, зеленый" display="https://diforce.ru/get_url.php?ex_id=305b8f29-f898-11ed-8e20-244bfe54da2b - Ссылка"/>
    <hyperlink ref="B999" r:id="rId975" location="Ссылка" tooltip="Чехол для iPhone 12 Pro Max Magsafe прозрачный с защитой камеры, серебристый" display="https://diforce.ru/get_url.php?ex_id=305b8f2b-f898-11ed-8e20-244bfe54da2b - Ссылка"/>
    <hyperlink ref="B1000" r:id="rId976" location="Ссылка" tooltip="Чехол для iPhone 12 Pro Max Magsafe прозрачный с защитой камеры, фиолетовый" display="https://diforce.ru/get_url.php?ex_id=305b8f2d-f898-11ed-8e20-244bfe54da2b - Ссылка"/>
    <hyperlink ref="B1001" r:id="rId977" location="Ссылка" tooltip="Чехол для iPhone 12 Pro Max Magsafe прозрачный с защитой камеры, красный" display="https://diforce.ru/get_url.php?ex_id=305b8f2f-f898-11ed-8e20-244bfe54da2b - Ссылка"/>
    <hyperlink ref="B1002" r:id="rId978" location="Ссылка" tooltip="Чехол для iPhone 12 Pro Max Magsafe прозрачный с защитой камеры, зеленый" display="https://diforce.ru/get_url.php?ex_id=305b8f31-f898-11ed-8e20-244bfe54da2b - Ссылка"/>
    <hyperlink ref="B1003" r:id="rId979" location="Ссылка" tooltip="Чехол для iPhone 13 Magsafe прозрачный с защитой камеры, серебристый" display="https://diforce.ru/get_url.php?ex_id=305b8f33-f898-11ed-8e20-244bfe54da2b - Ссылка"/>
    <hyperlink ref="B1004" r:id="rId980" location="Ссылка" tooltip="Чехол для iPhone 13 Magsafe прозрачный с защитой камеры, фиолетовый" display="https://diforce.ru/get_url.php?ex_id=305b8f35-f898-11ed-8e20-244bfe54da2b - Ссылка"/>
    <hyperlink ref="B1005" r:id="rId981" location="Ссылка" tooltip="Чехол для iPhone 13 Magsafe прозрачный с защитой камеры, красный" display="https://diforce.ru/get_url.php?ex_id=305b8f37-f898-11ed-8e20-244bfe54da2b - Ссылка"/>
    <hyperlink ref="B1006" r:id="rId982" location="Ссылка" tooltip="Чехол для iPhone 13 Magsafe прозрачный с защитой камеры, зеленый" display="https://diforce.ru/get_url.php?ex_id=305b8f39-f898-11ed-8e20-244bfe54da2b - Ссылка"/>
    <hyperlink ref="B1007" r:id="rId983" location="Ссылка" tooltip="Чехол для iPhone 13 Pro Magsafe прозрачный с защитой камеры, серебристый" display="https://diforce.ru/get_url.php?ex_id=584f6c08-f898-11ed-8e20-244bfe54da2b - Ссылка"/>
    <hyperlink ref="B1008" r:id="rId984" location="Ссылка" tooltip="Чехол для iPhone 13 Pro Magsafe прозрачный с защитой камеры, фиолетовый" display="https://diforce.ru/get_url.php?ex_id=584f6c0a-f898-11ed-8e20-244bfe54da2b - Ссылка"/>
    <hyperlink ref="B1009" r:id="rId985" location="Ссылка" tooltip="Чехол для iPhone 13 Pro Magsafe прозрачный с защитой камеры, красный" display="https://diforce.ru/get_url.php?ex_id=584f6c0c-f898-11ed-8e20-244bfe54da2b - Ссылка"/>
    <hyperlink ref="B1010" r:id="rId986" location="Ссылка" tooltip="Чехол для iPhone 13 Pro Magsafe прозрачный с защитой камеры, зеленый" display="https://diforce.ru/get_url.php?ex_id=584f6c0e-f898-11ed-8e20-244bfe54da2b - Ссылка"/>
    <hyperlink ref="B1011" r:id="rId987" location="Ссылка" tooltip="Чехол для iPhone 13 Pro Max Magsafe прозрачный с защитой камеры, серебристый" display="https://diforce.ru/get_url.php?ex_id=584f6c10-f898-11ed-8e20-244bfe54da2b - Ссылка"/>
    <hyperlink ref="B1012" r:id="rId988" location="Ссылка" tooltip="Чехол для iPhone 13 Pro Max Magsafe прозрачный с защитой камеры, фиолетовый" display="https://diforce.ru/get_url.php?ex_id=584f6c12-f898-11ed-8e20-244bfe54da2b - Ссылка"/>
    <hyperlink ref="B1013" r:id="rId989" location="Ссылка" tooltip="Чехол для iPhone 13 Pro Max Magsafe прозрачный с защитой камеры, красный" display="https://diforce.ru/get_url.php?ex_id=584f6c14-f898-11ed-8e20-244bfe54da2b - Ссылка"/>
    <hyperlink ref="B1014" r:id="rId990" location="Ссылка" tooltip="Чехол для iPhone 13 Pro Max Magsafe прозрачный с защитой камеры, зеленый" display="https://diforce.ru/get_url.php?ex_id=584f6c16-f898-11ed-8e20-244bfe54da2b - Ссылка"/>
    <hyperlink ref="B1015" r:id="rId991" location="Ссылка" tooltip="Чехол для iPhone 14 Magsafe прозрачный с защитой камеры, серебристый" display="https://diforce.ru/get_url.php?ex_id=584f6c18-f898-11ed-8e20-244bfe54da2b - Ссылка"/>
    <hyperlink ref="B1016" r:id="rId992" location="Ссылка" tooltip="Чехол для iPhone 14 Magsafe прозрачный с защитой камеры, фиолетовый" display="https://diforce.ru/get_url.php?ex_id=584f6c1a-f898-11ed-8e20-244bfe54da2b - Ссылка"/>
    <hyperlink ref="B1017" r:id="rId993" location="Ссылка" tooltip="Чехол для iPhone 14 Magsafe прозрачный с защитой камеры, красный" display="https://diforce.ru/get_url.php?ex_id=584f6c1c-f898-11ed-8e20-244bfe54da2b - Ссылка"/>
    <hyperlink ref="B1018" r:id="rId994" location="Ссылка" tooltip="Чехол для iPhone 14 Magsafe прозрачный с защитой камеры, зеленый" display="https://diforce.ru/get_url.php?ex_id=584f6c1e-f898-11ed-8e20-244bfe54da2b - Ссылка"/>
    <hyperlink ref="B1019" r:id="rId995" location="Ссылка" tooltip="Чехол для iPhone 14 Pro Magsafe прозрачный с защитой камеры, серебристый" display="https://diforce.ru/get_url.php?ex_id=584f6c20-f898-11ed-8e20-244bfe54da2b - Ссылка"/>
    <hyperlink ref="B1020" r:id="rId996" location="Ссылка" tooltip="Чехол для iPhone 14 Pro Magsafe прозрачный с защитой камеры, фиолетовый" display="https://diforce.ru/get_url.php?ex_id=584f6c22-f898-11ed-8e20-244bfe54da2b - Ссылка"/>
    <hyperlink ref="B1021" r:id="rId997" location="Ссылка" tooltip="Чехол для iPhone 14 Pro Magsafe прозрачный с защитой камеры, красный" display="https://diforce.ru/get_url.php?ex_id=584f6c24-f898-11ed-8e20-244bfe54da2b - Ссылка"/>
    <hyperlink ref="B1022" r:id="rId998" location="Ссылка" tooltip="Чехол для iPhone 14 Pro Magsafe прозрачный с защитой камеры, зеленый" display="https://diforce.ru/get_url.php?ex_id=584f6c26-f898-11ed-8e20-244bfe54da2b - Ссылка"/>
    <hyperlink ref="B1023" r:id="rId999" location="Ссылка" tooltip="Чехол для iPhone 14 Pro Max Magsafe прозрачный с защитой камеры, серебристый" display="https://diforce.ru/get_url.php?ex_id=584f6c28-f898-11ed-8e20-244bfe54da2b - Ссылка"/>
    <hyperlink ref="B1024" r:id="rId1000" location="Ссылка" tooltip="Чехол для iPhone 14 Pro Max Magsafe прозрачный с защитой камеры, фиолетовый" display="https://diforce.ru/get_url.php?ex_id=584f6c2a-f898-11ed-8e20-244bfe54da2b - Ссылка"/>
    <hyperlink ref="B1025" r:id="rId1001" location="Ссылка" tooltip="Чехол для iPhone 14 Pro Max Magsafe прозрачный с защитой камеры, красный" display="https://diforce.ru/get_url.php?ex_id=584f6c2c-f898-11ed-8e20-244bfe54da2b - Ссылка"/>
    <hyperlink ref="B1026" r:id="rId1002" location="Ссылка" tooltip="Чехол для iPhone 14 Pro Max Magsafe прозрачный с защитой камеры, зеленый" display="https://diforce.ru/get_url.php?ex_id=584f6c2e-f898-11ed-8e20-244bfe54da2b - Ссылка"/>
    <hyperlink ref="B1027" r:id="rId1003" location="Ссылка" tooltip="Чехол для iPhone 14 с отделением для карт Card Case прозрачный" display="https://diforce.ru/get_url.php?ex_id=584f6c36-f898-11ed-8e20-244bfe54da2b - Ссылка"/>
    <hyperlink ref="B1028" r:id="rId1004" location="Ссылка" tooltip="Чехол для iPhone 14 Pro с отделением для карт Card Case прозрачный" display="https://diforce.ru/get_url.php?ex_id=584f6c38-f898-11ed-8e20-244bfe54da2b - Ссылка"/>
    <hyperlink ref="B1029" r:id="rId1005" location="Ссылка" tooltip="Чехол для iPhone 11 Magsafe прозрачный, в упаковке" display="https://diforce.ru/get_url.php?ex_id=ae394b57-feb8-11ed-8e20-244bfe54da2b - Ссылка"/>
    <hyperlink ref="B1030" r:id="rId1006" location="Ссылка" tooltip="Чехол для iPhone 11 Pro Magsafe прозрачный, в упаковке" display="https://diforce.ru/get_url.php?ex_id=ae394b59-feb8-11ed-8e20-244bfe54da2b - Ссылка"/>
    <hyperlink ref="B1031" r:id="rId1007" location="Ссылка" tooltip="Чехол для iPhone 11 Pro Max Magsafe прозрачный, в упаковке" display="https://diforce.ru/get_url.php?ex_id=ae394b5b-feb8-11ed-8e20-244bfe54da2b - Ссылка"/>
    <hyperlink ref="B1032" r:id="rId1008" location="Ссылка" tooltip="Чехол для iPhone 12/12 Pro Magsafe прозрачный, в упаковке" display="https://diforce.ru/get_url.php?ex_id=ae394b5f-feb8-11ed-8e20-244bfe54da2b - Ссылка"/>
    <hyperlink ref="B1033" r:id="rId1009" location="Ссылка" tooltip="Чехол для iPhone 12 Pro Max Magsafe прозрачный, в упаковке" display="https://diforce.ru/get_url.php?ex_id=ae394b61-feb8-11ed-8e20-244bfe54da2b - Ссылка"/>
    <hyperlink ref="B1034" r:id="rId1010" location="Ссылка" tooltip="Чехол для iPhone 13 Magsafe прозрачный, в упаковке" display="https://diforce.ru/get_url.php?ex_id=ae394b63-feb8-11ed-8e20-244bfe54da2b - Ссылка"/>
    <hyperlink ref="B1035" r:id="rId1011" location="Ссылка" tooltip="Чехол для iPhone 13 Pro Magsafe прозрачный, в упаковке" display="https://diforce.ru/get_url.php?ex_id=ae394b65-feb8-11ed-8e20-244bfe54da2b - Ссылка"/>
    <hyperlink ref="B1036" r:id="rId1012" location="Ссылка" tooltip="Чехол для iPhone 13 Pro Max Magsafe прозрачный, в упаковке" display="https://diforce.ru/get_url.php?ex_id=ae394b67-feb8-11ed-8e20-244bfe54da2b - Ссылка"/>
    <hyperlink ref="B1037" r:id="rId1013" location="Ссылка" tooltip="Чехол для iPhone 14 Magsafe прозрачный, в упаковке" display="https://diforce.ru/get_url.php?ex_id=ae394b69-feb8-11ed-8e20-244bfe54da2b - Ссылка"/>
    <hyperlink ref="B1038" r:id="rId1014" location="Ссылка" tooltip="Чехол для iPhone 14 Pro Magsafe прозрачный, в упаковке" display="https://diforce.ru/get_url.php?ex_id=ae394b6b-feb8-11ed-8e20-244bfe54da2b - Ссылка"/>
    <hyperlink ref="B1039" r:id="rId1015" location="Ссылка" tooltip="Чехол для iPhone 14 Pro Max Magsafe прозрачный, в упаковке" display="https://diforce.ru/get_url.php?ex_id=ae394b6d-feb8-11ed-8e20-244bfe54da2b - Ссылка"/>
    <hyperlink ref="B1040" r:id="rId1016" location="Ссылка" tooltip="Чехол для iPhone 11 TPU with cloth синий" display="https://diforce.ru/get_url.php?ex_id=ae394b6f-feb8-11ed-8e20-244bfe54da2b - Ссылка"/>
    <hyperlink ref="B1041" r:id="rId1017" location="Ссылка" tooltip="Чехол для iPhone 11 TPU with cloth фиолетовый" display="https://diforce.ru/get_url.php?ex_id=ae394b71-feb8-11ed-8e20-244bfe54da2b - Ссылка"/>
    <hyperlink ref="B1042" r:id="rId1018" location="Ссылка" tooltip="Чехол для iPhone 11 TPU with cloth розовый" display="https://diforce.ru/get_url.php?ex_id=ae394b73-feb8-11ed-8e20-244bfe54da2b - Ссылка"/>
    <hyperlink ref="B1043" r:id="rId1019" location="Ссылка" tooltip="Чехол для iPhone 11 TPU with cloth красный" display="https://diforce.ru/get_url.php?ex_id=ae394b75-feb8-11ed-8e20-244bfe54da2b - Ссылка"/>
    <hyperlink ref="B1044" r:id="rId1020" location="Ссылка" tooltip="Чехол для iPhone 11 Pro TPU with cloth синий" display="https://diforce.ru/get_url.php?ex_id=ae394b79-feb8-11ed-8e20-244bfe54da2b - Ссылка"/>
    <hyperlink ref="B1045" r:id="rId1021" location="Ссылка" tooltip="Чехол для iPhone 11 Pro TPU with cloth фиолетовый" display="https://diforce.ru/get_url.php?ex_id=ae394b7b-feb8-11ed-8e20-244bfe54da2b - Ссылка"/>
    <hyperlink ref="B1046" r:id="rId1022" location="Ссылка" tooltip="Чехол для iPhone 11 Pro TPU with cloth розовый" display="https://diforce.ru/get_url.php?ex_id=ae394b7d-feb8-11ed-8e20-244bfe54da2b - Ссылка"/>
    <hyperlink ref="B1047" r:id="rId1023" location="Ссылка" tooltip="Чехол для iPhone 11 Pro TPU with cloth красный" display="https://diforce.ru/get_url.php?ex_id=b554bd01-fec1-11ed-8e20-244bfe54da2b - Ссылка"/>
    <hyperlink ref="B1048" r:id="rId1024" location="Ссылка" tooltip="Чехол для iPhone 11 Pro TPU with cloth черный" display="https://diforce.ru/get_url.php?ex_id=b554bd03-fec1-11ed-8e20-244bfe54da2b - Ссылка"/>
    <hyperlink ref="B1049" r:id="rId1025" location="Ссылка" tooltip="Чехол для iPhone 11 Pro Max TPU with cloth синий" display="https://diforce.ru/get_url.php?ex_id=b554bd05-fec1-11ed-8e20-244bfe54da2b - Ссылка"/>
    <hyperlink ref="B1050" r:id="rId1026" location="Ссылка" tooltip="Чехол для iPhone 11 Pro Max TPU with cloth фиолетовый" display="https://diforce.ru/get_url.php?ex_id=b554bd07-fec1-11ed-8e20-244bfe54da2b - Ссылка"/>
    <hyperlink ref="B1051" r:id="rId1027" location="Ссылка" tooltip="Чехол для iPhone 11 Pro Max TPU with cloth розовый" display="https://diforce.ru/get_url.php?ex_id=b554bd09-fec1-11ed-8e20-244bfe54da2b - Ссылка"/>
    <hyperlink ref="B1052" r:id="rId1028" location="Ссылка" tooltip="Чехол для iPhone 11 Pro Max TPU with cloth красный" display="https://diforce.ru/get_url.php?ex_id=b554bd0b-fec1-11ed-8e20-244bfe54da2b - Ссылка"/>
    <hyperlink ref="B1053" r:id="rId1029" location="Ссылка" tooltip="Чехол для iPhone 11 Pro Max TPU with cloth черный" display="https://diforce.ru/get_url.php?ex_id=b554bd0d-fec1-11ed-8e20-244bfe54da2b - Ссылка"/>
    <hyperlink ref="B1054" r:id="rId1030" location="Ссылка" tooltip="Чехол для iPhone 12 TPU with cloth синий" display="https://diforce.ru/get_url.php?ex_id=b554bd0f-fec1-11ed-8e20-244bfe54da2b - Ссылка"/>
    <hyperlink ref="B1055" r:id="rId1031" location="Ссылка" tooltip="Чехол для iPhone 12 TPU with cloth фиолетовый" display="https://diforce.ru/get_url.php?ex_id=b554bd11-fec1-11ed-8e20-244bfe54da2b - Ссылка"/>
    <hyperlink ref="B1056" r:id="rId1032" location="Ссылка" tooltip="Чехол для iPhone 12 TPU with cloth розовый" display="https://diforce.ru/get_url.php?ex_id=b554bd13-fec1-11ed-8e20-244bfe54da2b - Ссылка"/>
    <hyperlink ref="B1057" r:id="rId1033" location="Ссылка" tooltip="Чехол для iPhone 12 TPU with cloth красный" display="https://diforce.ru/get_url.php?ex_id=b554bd15-fec1-11ed-8e20-244bfe54da2b - Ссылка"/>
    <hyperlink ref="B1058" r:id="rId1034" location="Ссылка" tooltip="Чехол для iPhone 12 TPU with cloth черный" display="https://diforce.ru/get_url.php?ex_id=b554bd17-fec1-11ed-8e20-244bfe54da2b - Ссылка"/>
    <hyperlink ref="B1059" r:id="rId1035" location="Ссылка" tooltip="Чехол для iPhone 12 Pro TPU with cloth синий" display="https://diforce.ru/get_url.php?ex_id=b554bd19-fec1-11ed-8e20-244bfe54da2b - Ссылка"/>
    <hyperlink ref="B1060" r:id="rId1036" location="Ссылка" tooltip="Чехол для iPhone 12 Pro TPU with cloth фиолетовый" display="https://diforce.ru/get_url.php?ex_id=b554bd1b-fec1-11ed-8e20-244bfe54da2b - Ссылка"/>
    <hyperlink ref="B1061" r:id="rId1037" location="Ссылка" tooltip="Чехол для iPhone 12 Pro TPU with cloth розовый" display="https://diforce.ru/get_url.php?ex_id=b554bd1d-fec1-11ed-8e20-244bfe54da2b - Ссылка"/>
    <hyperlink ref="B1062" r:id="rId1038" location="Ссылка" tooltip="Чехол для iPhone 12 Pro TPU with cloth красный" display="https://diforce.ru/get_url.php?ex_id=b554bd1f-fec1-11ed-8e20-244bfe54da2b - Ссылка"/>
    <hyperlink ref="B1063" r:id="rId1039" location="Ссылка" tooltip="Чехол для iPhone 12 Pro TPU with cloth черный" display="https://diforce.ru/get_url.php?ex_id=b554bd21-fec1-11ed-8e20-244bfe54da2b - Ссылка"/>
    <hyperlink ref="B1064" r:id="rId1040" location="Ссылка" tooltip="Чехол для iPhone 12 Pro Max TPU with cloth синий" display="https://diforce.ru/get_url.php?ex_id=b554bd23-fec1-11ed-8e20-244bfe54da2b - Ссылка"/>
    <hyperlink ref="B1065" r:id="rId1041" location="Ссылка" tooltip="Чехол для iPhone 12 Pro Max TPU with cloth фиолетовый" display="https://diforce.ru/get_url.php?ex_id=b554bd25-fec1-11ed-8e20-244bfe54da2b - Ссылка"/>
    <hyperlink ref="B1066" r:id="rId1042" location="Ссылка" tooltip="Чехол для iPhone 12 Pro Max TPU with cloth розовый" display="https://diforce.ru/get_url.php?ex_id=b554bd27-fec1-11ed-8e20-244bfe54da2b - Ссылка"/>
    <hyperlink ref="B1067" r:id="rId1043" location="Ссылка" tooltip="Чехол для iPhone 12 Pro Max TPU with cloth красный" display="https://diforce.ru/get_url.php?ex_id=b554bd29-fec1-11ed-8e20-244bfe54da2b - Ссылка"/>
    <hyperlink ref="B1068" r:id="rId1044" location="Ссылка" tooltip="Чехол для iPhone 12 Pro Max TPU with cloth черный" display="https://diforce.ru/get_url.php?ex_id=b554bd2b-fec1-11ed-8e20-244bfe54da2b - Ссылка"/>
    <hyperlink ref="B1069" r:id="rId1045" location="Ссылка" tooltip="Чехол для iPhone 13 TPU with cloth синий" display="https://diforce.ru/get_url.php?ex_id=b554bd2d-fec1-11ed-8e20-244bfe54da2b - Ссылка"/>
    <hyperlink ref="B1070" r:id="rId1046" location="Ссылка" tooltip="Чехол для iPhone 13 TPU with cloth фиолетовый" display="https://diforce.ru/get_url.php?ex_id=b554bd2f-fec1-11ed-8e20-244bfe54da2b - Ссылка"/>
    <hyperlink ref="B1071" r:id="rId1047" location="Ссылка" tooltip="Чехол для iPhone 13 TPU with cloth розовый" display="https://diforce.ru/get_url.php?ex_id=b554bd31-fec1-11ed-8e20-244bfe54da2b - Ссылка"/>
    <hyperlink ref="B1072" r:id="rId1048" location="Ссылка" tooltip="Чехол для iPhone 13 TPU with cloth красный" display="https://diforce.ru/get_url.php?ex_id=b554bd33-fec1-11ed-8e20-244bfe54da2b - Ссылка"/>
    <hyperlink ref="B1073" r:id="rId1049" location="Ссылка" tooltip="Чехол для iPhone 13 TPU with cloth черный" display="https://diforce.ru/get_url.php?ex_id=b554bd35-fec1-11ed-8e20-244bfe54da2b - Ссылка"/>
    <hyperlink ref="B1074" r:id="rId1050" location="Ссылка" tooltip="Чехол для iPhone 13 Pro TPU with cloth синий" display="https://diforce.ru/get_url.php?ex_id=b554bd37-fec1-11ed-8e20-244bfe54da2b - Ссылка"/>
    <hyperlink ref="B1075" r:id="rId1051" location="Ссылка" tooltip="Чехол для iPhone 13 Pro TPU with cloth фиолетовый" display="https://diforce.ru/get_url.php?ex_id=b554bd39-fec1-11ed-8e20-244bfe54da2b - Ссылка"/>
    <hyperlink ref="B1076" r:id="rId1052" location="Ссылка" tooltip="Чехол для iPhone 13 Pro TPU with cloth розовый" display="https://diforce.ru/get_url.php?ex_id=b554bd3b-fec1-11ed-8e20-244bfe54da2b - Ссылка"/>
    <hyperlink ref="B1077" r:id="rId1053" location="Ссылка" tooltip="Чехол для iPhone 13 Pro TPU with cloth красный" display="https://diforce.ru/get_url.php?ex_id=b554bd3d-fec1-11ed-8e20-244bfe54da2b - Ссылка"/>
    <hyperlink ref="B1078" r:id="rId1054" location="Ссылка" tooltip="Чехол для iPhone 13 Pro TPU with cloth черный" display="https://diforce.ru/get_url.php?ex_id=b554bd3f-fec1-11ed-8e20-244bfe54da2b - Ссылка"/>
    <hyperlink ref="B1079" r:id="rId1055" location="Ссылка" tooltip="Чехол для iPhone 13 Pro Max TPU with cloth синий" display="https://diforce.ru/get_url.php?ex_id=dd560148-fec1-11ed-8e20-244bfe54da2b - Ссылка"/>
    <hyperlink ref="B1080" r:id="rId1056" location="Ссылка" tooltip="Чехол для iPhone 13 Pro Max TPU with cloth фиолетовый" display="https://diforce.ru/get_url.php?ex_id=dd56014a-fec1-11ed-8e20-244bfe54da2b - Ссылка"/>
    <hyperlink ref="B1081" r:id="rId1057" location="Ссылка" tooltip="Чехол для iPhone 13 Pro Max TPU with cloth розовый" display="https://diforce.ru/get_url.php?ex_id=dd56014c-fec1-11ed-8e20-244bfe54da2b - Ссылка"/>
    <hyperlink ref="B1082" r:id="rId1058" location="Ссылка" tooltip="Чехол для iPhone 13 Pro Max TPU with cloth красный" display="https://diforce.ru/get_url.php?ex_id=dd56014e-fec1-11ed-8e20-244bfe54da2b - Ссылка"/>
    <hyperlink ref="B1083" r:id="rId1059" location="Ссылка" tooltip="Чехол для iPhone 13 Pro Max TPU with cloth черный" display="https://diforce.ru/get_url.php?ex_id=dd560150-fec1-11ed-8e20-244bfe54da2b - Ссылка"/>
    <hyperlink ref="B1084" r:id="rId1060" location="Ссылка" tooltip="Чехол для iPhone 14 TPU with cloth синий" display="https://diforce.ru/get_url.php?ex_id=dd560152-fec1-11ed-8e20-244bfe54da2b - Ссылка"/>
    <hyperlink ref="B1085" r:id="rId1061" location="Ссылка" tooltip="Чехол для iPhone 14 TPU with cloth фиолетовый" display="https://diforce.ru/get_url.php?ex_id=dd560154-fec1-11ed-8e20-244bfe54da2b - Ссылка"/>
    <hyperlink ref="B1086" r:id="rId1062" location="Ссылка" tooltip="Чехол для iPhone 14 TPU with cloth розовый" display="https://diforce.ru/get_url.php?ex_id=dd560156-fec1-11ed-8e20-244bfe54da2b - Ссылка"/>
    <hyperlink ref="B1087" r:id="rId1063" location="Ссылка" tooltip="Чехол для iPhone 14 TPU with cloth красный" display="https://diforce.ru/get_url.php?ex_id=dd560158-fec1-11ed-8e20-244bfe54da2b - Ссылка"/>
    <hyperlink ref="B1088" r:id="rId1064" location="Ссылка" tooltip="Чехол для iPhone 14 TPU with cloth черный" display="https://diforce.ru/get_url.php?ex_id=dd56015a-fec1-11ed-8e20-244bfe54da2b - Ссылка"/>
    <hyperlink ref="B1089" r:id="rId1065" location="Ссылка" tooltip="Чехол для iPhone 14 Pro TPU with cloth синий" display="https://diforce.ru/get_url.php?ex_id=dd56015c-fec1-11ed-8e20-244bfe54da2b - Ссылка"/>
    <hyperlink ref="B1090" r:id="rId1066" location="Ссылка" tooltip="Чехол для iPhone 14 Pro TPU with cloth фиолетовый" display="https://diforce.ru/get_url.php?ex_id=dd56015e-fec1-11ed-8e20-244bfe54da2b - Ссылка"/>
    <hyperlink ref="B1091" r:id="rId1067" location="Ссылка" tooltip="Чехол для iPhone 14 Pro TPU with cloth розовый" display="https://diforce.ru/get_url.php?ex_id=dd560160-fec1-11ed-8e20-244bfe54da2b - Ссылка"/>
    <hyperlink ref="B1092" r:id="rId1068" location="Ссылка" tooltip="Чехол для iPhone 14 Pro TPU with cloth красный" display="https://diforce.ru/get_url.php?ex_id=dd560162-fec1-11ed-8e20-244bfe54da2b - Ссылка"/>
    <hyperlink ref="B1093" r:id="rId1069" location="Ссылка" tooltip="Чехол для iPhone 14 Pro TPU with cloth черный" display="https://diforce.ru/get_url.php?ex_id=dd560164-fec1-11ed-8e20-244bfe54da2b - Ссылка"/>
    <hyperlink ref="B1094" r:id="rId1070" location="Ссылка" tooltip="Чехол для iPhone 14 Pro Max TPU with cloth синий" display="https://diforce.ru/get_url.php?ex_id=dd560166-fec1-11ed-8e20-244bfe54da2b - Ссылка"/>
    <hyperlink ref="B1095" r:id="rId1071" location="Ссылка" tooltip="Чехол для iPhone 14 Pro Max TPU with cloth фиолетовый" display="https://diforce.ru/get_url.php?ex_id=dd560168-fec1-11ed-8e20-244bfe54da2b - Ссылка"/>
    <hyperlink ref="B1096" r:id="rId1072" location="Ссылка" tooltip="Чехол для iPhone 14 Pro Max TPU with cloth розовый" display="https://diforce.ru/get_url.php?ex_id=dd56016a-fec1-11ed-8e20-244bfe54da2b - Ссылка"/>
    <hyperlink ref="B1097" r:id="rId1073" location="Ссылка" tooltip="Чехол для iPhone 14 Pro Max TPU with cloth красный" display="https://diforce.ru/get_url.php?ex_id=dd56016c-fec1-11ed-8e20-244bfe54da2b - Ссылка"/>
    <hyperlink ref="B1098" r:id="rId1074" location="Ссылка" tooltip="Чехол для iPhone 14 Pro Max TPU with cloth черный" display="https://diforce.ru/get_url.php?ex_id=dd56016e-fec1-11ed-8e20-244bfe54da2b - Ссылка"/>
    <hyperlink ref="B1099" r:id="rId1075" location="Ссылка" tooltip="Чехол для iPhone 12/12 Pro Magsafe/подставка темно-прозрачный черный" display="https://diforce.ru/get_url.php?ex_id=dd560176-fec1-11ed-8e20-244bfe54da2b - Ссылка"/>
    <hyperlink ref="B1100" r:id="rId1076" location="Ссылка" tooltip="Чехол для iPhone 12/12 Pro Magsafe/подставка темно-прозрачный синий" display="https://diforce.ru/get_url.php?ex_id=dd560178-fec1-11ed-8e20-244bfe54da2b - Ссылка"/>
    <hyperlink ref="B1101" r:id="rId1077" location="Ссылка" tooltip="Чехол для iPhone 12/12 Pro Magsafe/подставка темно-прозрачный фиолетовый" display="https://diforce.ru/get_url.php?ex_id=dd56017a-fec1-11ed-8e20-244bfe54da2b - Ссылка"/>
    <hyperlink ref="B1102" r:id="rId1078" location="Ссылка" tooltip="Чехол для iPhone 12 Pro Max Magsafe/подставка темно-прозрачный черный" display="https://diforce.ru/get_url.php?ex_id=dd56017c-fec1-11ed-8e20-244bfe54da2b - Ссылка"/>
    <hyperlink ref="B1103" r:id="rId1079" location="Ссылка" tooltip="Чехол для iPhone 12 Pro Max Magsafe/подставка темно-прозрачный синий" display="https://diforce.ru/get_url.php?ex_id=dd56017e-fec1-11ed-8e20-244bfe54da2b - Ссылка"/>
    <hyperlink ref="B1104" r:id="rId1080" location="Ссылка" tooltip="Чехол для iPhone 12 Pro Max Magsafe/подставка темно-прозрачный фиолетовый" display="https://diforce.ru/get_url.php?ex_id=dd560180-fec1-11ed-8e20-244bfe54da2b - Ссылка"/>
    <hyperlink ref="B1105" r:id="rId1081" location="Ссылка" tooltip="Чехол для iPhone 13 Magsafe/подставка темно-прозрачный черный" display="https://diforce.ru/get_url.php?ex_id=dd560182-fec1-11ed-8e20-244bfe54da2b - Ссылка"/>
    <hyperlink ref="B1106" r:id="rId1082" location="Ссылка" tooltip="Чехол для iPhone 13 Magsafe/подставка темно-прозрачный синий" display="https://diforce.ru/get_url.php?ex_id=dd560184-fec1-11ed-8e20-244bfe54da2b - Ссылка"/>
    <hyperlink ref="B1107" r:id="rId1083" location="Ссылка" tooltip="Чехол для iPhone 13 Magsafe/подставка темно-прозрачный фиолетовый" display="https://diforce.ru/get_url.php?ex_id=dd560186-fec1-11ed-8e20-244bfe54da2b - Ссылка"/>
    <hyperlink ref="B1108" r:id="rId1084" location="Ссылка" tooltip="Чехол для iPhone 13 Pro Magsafe/подставка темно-прозрачный черный" display="https://diforce.ru/get_url.php?ex_id=0541d1ea-fec2-11ed-8e20-244bfe54da2b - Ссылка"/>
    <hyperlink ref="B1109" r:id="rId1085" location="Ссылка" tooltip="Чехол для iPhone 13 Pro Magsafe/подставка темно-прозрачный синий" display="https://diforce.ru/get_url.php?ex_id=0541d1ec-fec2-11ed-8e20-244bfe54da2b - Ссылка"/>
    <hyperlink ref="B1110" r:id="rId1086" location="Ссылка" tooltip="Чехол для iPhone 13 Pro Magsafe/подставка темно-прозрачный фиолетовый" display="https://diforce.ru/get_url.php?ex_id=0541d1ee-fec2-11ed-8e20-244bfe54da2b - Ссылка"/>
    <hyperlink ref="B1111" r:id="rId1087" location="Ссылка" tooltip="Чехол для iPhone 13 Pro Max Magsafe/подставка темно-прозрачный черный" display="https://diforce.ru/get_url.php?ex_id=0541d1f0-fec2-11ed-8e20-244bfe54da2b - Ссылка"/>
    <hyperlink ref="B1112" r:id="rId1088" location="Ссылка" tooltip="Чехол для iPhone 13 Pro Max Magsafe/подставка темно-прозрачный синий" display="https://diforce.ru/get_url.php?ex_id=0541d1f2-fec2-11ed-8e20-244bfe54da2b - Ссылка"/>
    <hyperlink ref="B1113" r:id="rId1089" location="Ссылка" tooltip="Чехол для iPhone 13 Pro Max Magsafe/подставка темно-прозрачный фиолетовый" display="https://diforce.ru/get_url.php?ex_id=0541d1f4-fec2-11ed-8e20-244bfe54da2b - Ссылка"/>
    <hyperlink ref="B1114" r:id="rId1090" location="Ссылка" tooltip="Чехол для iPhone 14 Magsafe/подставка темно-прозрачный черный" display="https://diforce.ru/get_url.php?ex_id=0541d1f6-fec2-11ed-8e20-244bfe54da2b - Ссылка"/>
    <hyperlink ref="B1115" r:id="rId1091" location="Ссылка" tooltip="Чехол для iPhone 14 Magsafe/подставка темно-прозрачный синий" display="https://diforce.ru/get_url.php?ex_id=0541d1f8-fec2-11ed-8e20-244bfe54da2b - Ссылка"/>
    <hyperlink ref="B1116" r:id="rId1092" location="Ссылка" tooltip="Чехол для iPhone 14 Magsafe/подставка темно-прозрачный фиолетовый" display="https://diforce.ru/get_url.php?ex_id=0541d1fa-fec2-11ed-8e20-244bfe54da2b - Ссылка"/>
    <hyperlink ref="B1117" r:id="rId1093" location="Ссылка" tooltip="Чехол для iPhone 14 Pro Magsafe/подставка темно-прозрачный черный" display="https://diforce.ru/get_url.php?ex_id=0541d1fc-fec2-11ed-8e20-244bfe54da2b - Ссылка"/>
    <hyperlink ref="B1118" r:id="rId1094" location="Ссылка" tooltip="Чехол для iPhone 14 Pro Magsafe/подставка темно-прозрачный синий" display="https://diforce.ru/get_url.php?ex_id=0541d1fe-fec2-11ed-8e20-244bfe54da2b - Ссылка"/>
    <hyperlink ref="B1119" r:id="rId1095" location="Ссылка" tooltip="Чехол для iPhone 14 Pro Magsafe/подставка темно-прозрачный фиолетовый" display="https://diforce.ru/get_url.php?ex_id=0541d200-fec2-11ed-8e20-244bfe54da2b - Ссылка"/>
    <hyperlink ref="B1120" r:id="rId1096" location="Ссылка" tooltip="Чехол для iPhone 14 Pro Max Magsafe/подставка темно-прозрачный черный" display="https://diforce.ru/get_url.php?ex_id=0541d202-fec2-11ed-8e20-244bfe54da2b - Ссылка"/>
    <hyperlink ref="B1121" r:id="rId1097" location="Ссылка" tooltip="Чехол для iPhone 14 Pro Max Magsafe/подставка темно-прозрачный синий" display="https://diforce.ru/get_url.php?ex_id=0541d204-fec2-11ed-8e20-244bfe54da2b - Ссылка"/>
    <hyperlink ref="B1122" r:id="rId1098" location="Ссылка" tooltip="Чехол для iPhone 14 Pro Max Magsafe/подставка темно-прозрачный фиолетовый" display="https://diforce.ru/get_url.php?ex_id=0541d206-fec2-11ed-8e20-244bfe54da2b - Ссылка"/>
    <hyperlink ref="B1123" r:id="rId1099" location="Ссылка" tooltip="Чехол для iPhone 12/12 Pro кожаный Magsafe, черный" display="https://diforce.ru/get_url.php?ex_id=91ffc2fc-fee2-11ed-8e20-244bfe54da2b - Ссылка"/>
    <hyperlink ref="B1124" r:id="rId1100" location="Ссылка" tooltip="Чехол для iPhone 12/12 Pro кожаный Magsafe, зеленый" display="https://diforce.ru/get_url.php?ex_id=91ffc2fe-fee2-11ed-8e20-244bfe54da2b - Ссылка"/>
    <hyperlink ref="B1125" r:id="rId1101" location="Ссылка" tooltip="Чехол для iPhone 12/12 Pro кожаный Magsafe, синий" display="https://diforce.ru/get_url.php?ex_id=91ffc300-fee2-11ed-8e20-244bfe54da2b - Ссылка"/>
    <hyperlink ref="B1126" r:id="rId1102" location="Ссылка" tooltip="Чехол для iPhone 12/12 Pro кожаный Magsafe, фиолетовый" display="https://diforce.ru/get_url.php?ex_id=91ffc302-fee2-11ed-8e20-244bfe54da2b - Ссылка"/>
    <hyperlink ref="B1127" r:id="rId1103" location="Ссылка" tooltip="Чехол для iPhone 12/12 Pro кожаный Magsafe, красный" display="https://diforce.ru/get_url.php?ex_id=91ffc304-fee2-11ed-8e20-244bfe54da2b - Ссылка"/>
    <hyperlink ref="B1128" r:id="rId1104" location="Ссылка" tooltip="Чехол для iPhone 12 Pro Max кожаный Magsafe, черный" display="https://diforce.ru/get_url.php?ex_id=55f3cba0-fee8-11ed-8e20-244bfe54da2b - Ссылка"/>
    <hyperlink ref="B1129" r:id="rId1105" location="Ссылка" tooltip="Чехол для iPhone 12 Pro Max кожаный Magsafe, зеленый" display="https://diforce.ru/get_url.php?ex_id=55f3cba2-fee8-11ed-8e20-244bfe54da2b - Ссылка"/>
    <hyperlink ref="B1130" r:id="rId1106" location="Ссылка" tooltip="Чехол для iPhone 12 Pro Max кожаный Magsafe, синий" display="https://diforce.ru/get_url.php?ex_id=55f3cba4-fee8-11ed-8e20-244bfe54da2b - Ссылка"/>
    <hyperlink ref="B1131" r:id="rId1107" location="Ссылка" tooltip="Чехол для iPhone 12 Pro Max кожаный Magsafe, фиолетовый" display="https://diforce.ru/get_url.php?ex_id=55f3cba6-fee8-11ed-8e20-244bfe54da2b - Ссылка"/>
    <hyperlink ref="B1132" r:id="rId1108" location="Ссылка" tooltip="Чехол для iPhone 12 Pro Max кожаный Magsafe, красный" display="https://diforce.ru/get_url.php?ex_id=55f3cba8-fee8-11ed-8e20-244bfe54da2b - Ссылка"/>
    <hyperlink ref="B1133" r:id="rId1109" location="Ссылка" tooltip="Чехол для iPhone 13 кожаный Magsafe, черный" display="https://diforce.ru/get_url.php?ex_id=55f3cbaa-fee8-11ed-8e20-244bfe54da2b - Ссылка"/>
    <hyperlink ref="B1134" r:id="rId1110" location="Ссылка" tooltip="Чехол для iPhone 13 кожаный Magsafe, зеленый" display="https://diforce.ru/get_url.php?ex_id=55f3cbac-fee8-11ed-8e20-244bfe54da2b - Ссылка"/>
    <hyperlink ref="B1135" r:id="rId1111" location="Ссылка" tooltip="Чехол для iPhone 13 кожаный Magsafe, синий" display="https://diforce.ru/get_url.php?ex_id=55f3cbae-fee8-11ed-8e20-244bfe54da2b - Ссылка"/>
    <hyperlink ref="B1136" r:id="rId1112" location="Ссылка" tooltip="Чехол для iPhone 13 кожаный Magsafe, фиолетовый" display="https://diforce.ru/get_url.php?ex_id=55f3cbb0-fee8-11ed-8e20-244bfe54da2b - Ссылка"/>
    <hyperlink ref="B1137" r:id="rId1113" location="Ссылка" tooltip="Чехол для iPhone 13 кожаный Magsafe, красный" display="https://diforce.ru/get_url.php?ex_id=55f3cbb2-fee8-11ed-8e20-244bfe54da2b - Ссылка"/>
    <hyperlink ref="B1138" r:id="rId1114" location="Ссылка" tooltip="Чехол для iPhone 13 Pro кожаный Magsafe, черный" display="https://diforce.ru/get_url.php?ex_id=55f3cbb4-fee8-11ed-8e20-244bfe54da2b - Ссылка"/>
    <hyperlink ref="B1139" r:id="rId1115" location="Ссылка" tooltip="Чехол для iPhone 13 Pro кожаный Magsafe, зеленый" display="https://diforce.ru/get_url.php?ex_id=55f3cbb6-fee8-11ed-8e20-244bfe54da2b - Ссылка"/>
    <hyperlink ref="B1140" r:id="rId1116" location="Ссылка" tooltip="Чехол для iPhone 13 Pro кожаный Magsafe, синий" display="https://diforce.ru/get_url.php?ex_id=55f3cbb8-fee8-11ed-8e20-244bfe54da2b - Ссылка"/>
    <hyperlink ref="B1141" r:id="rId1117" location="Ссылка" tooltip="Чехол для iPhone 13 Pro кожаный Magsafe, фиолетовый" display="https://diforce.ru/get_url.php?ex_id=55f3cbba-fee8-11ed-8e20-244bfe54da2b - Ссылка"/>
    <hyperlink ref="B1142" r:id="rId1118" location="Ссылка" tooltip="Чехол для iPhone 13 Pro кожаный Magsafe, красный" display="https://diforce.ru/get_url.php?ex_id=55f3cbbc-fee8-11ed-8e20-244bfe54da2b - Ссылка"/>
    <hyperlink ref="B1143" r:id="rId1119" location="Ссылка" tooltip="Чехол для iPhone 13 Pro Max кожаный Magsafe, черный" display="https://diforce.ru/get_url.php?ex_id=55f3cbbe-fee8-11ed-8e20-244bfe54da2b - Ссылка"/>
    <hyperlink ref="B1144" r:id="rId1120" location="Ссылка" tooltip="Чехол для iPhone 13 Pro Max кожаный Magsafe, синий" display="https://diforce.ru/get_url.php?ex_id=55f3cbc2-fee8-11ed-8e20-244bfe54da2b - Ссылка"/>
    <hyperlink ref="B1145" r:id="rId1121" location="Ссылка" tooltip="Чехол для iPhone 13 Pro Max кожаный Magsafe, фиолетовый" display="https://diforce.ru/get_url.php?ex_id=55f3cbc4-fee8-11ed-8e20-244bfe54da2b - Ссылка"/>
    <hyperlink ref="B1146" r:id="rId1122" location="Ссылка" tooltip="Чехол для iPhone 13 Pro Max кожаный Magsafe, красный" display="https://diforce.ru/get_url.php?ex_id=55f3cbc6-fee8-11ed-8e20-244bfe54da2b - Ссылка"/>
    <hyperlink ref="B1147" r:id="rId1123" location="Ссылка" tooltip="Чехол для iPhone 14 кожаный Magsafe, черный" display="https://diforce.ru/get_url.php?ex_id=55f3cbc8-fee8-11ed-8e20-244bfe54da2b - Ссылка"/>
    <hyperlink ref="B1148" r:id="rId1124" location="Ссылка" tooltip="Чехол для iPhone 14 кожаный Magsafe, зеленый" display="https://diforce.ru/get_url.php?ex_id=55f3cbca-fee8-11ed-8e20-244bfe54da2b - Ссылка"/>
    <hyperlink ref="B1149" r:id="rId1125" location="Ссылка" tooltip="Чехол для iPhone 14 кожаный Magsafe, синий" display="https://diforce.ru/get_url.php?ex_id=55f3cbcc-fee8-11ed-8e20-244bfe54da2b - Ссылка"/>
    <hyperlink ref="B1150" r:id="rId1126" location="Ссылка" tooltip="Чехол для iPhone 14 кожаный Magsafe, фиолетовый" display="https://diforce.ru/get_url.php?ex_id=55f3cbce-fee8-11ed-8e20-244bfe54da2b - Ссылка"/>
    <hyperlink ref="B1151" r:id="rId1127" location="Ссылка" tooltip="Чехол для iPhone 14 кожаный Magsafe, красный" display="https://diforce.ru/get_url.php?ex_id=55f3cbd0-fee8-11ed-8e20-244bfe54da2b - Ссылка"/>
    <hyperlink ref="B1152" r:id="rId1128" location="Ссылка" tooltip="Чехол для iPhone 14 Pro кожаный Magsafe, черный" display="https://diforce.ru/get_url.php?ex_id=55f3cbd2-fee8-11ed-8e20-244bfe54da2b - Ссылка"/>
    <hyperlink ref="B1153" r:id="rId1129" location="Ссылка" tooltip="Чехол для iPhone 14 Pro кожаный Magsafe, синий" display="https://diforce.ru/get_url.php?ex_id=55f3cbd6-fee8-11ed-8e20-244bfe54da2b - Ссылка"/>
    <hyperlink ref="B1154" r:id="rId1130" location="Ссылка" tooltip="Чехол для iPhone 14 Pro кожаный Magsafe, фиолетовый" display="https://diforce.ru/get_url.php?ex_id=55f3cbd8-fee8-11ed-8e20-244bfe54da2b - Ссылка"/>
    <hyperlink ref="B1155" r:id="rId1131" location="Ссылка" tooltip="Чехол для iPhone 14 Pro кожаный Magsafe, красный" display="https://diforce.ru/get_url.php?ex_id=55f3cbda-fee8-11ed-8e20-244bfe54da2b - Ссылка"/>
    <hyperlink ref="B1156" r:id="rId1132" location="Ссылка" tooltip="Чехол для iPhone 14 Pro Max кожаный Magsafe, черный" display="https://diforce.ru/get_url.php?ex_id=55f3cbdc-fee8-11ed-8e20-244bfe54da2b - Ссылка"/>
    <hyperlink ref="B1157" r:id="rId1133" location="Ссылка" tooltip="Чехол для iPhone 14 Pro Max кожаный Magsafe, зеленый" display="https://diforce.ru/get_url.php?ex_id=55f3cbde-fee8-11ed-8e20-244bfe54da2b - Ссылка"/>
    <hyperlink ref="B1158" r:id="rId1134" location="Ссылка" tooltip="Чехол для iPhone 14 Pro Max кожаный Magsafe, синий" display="https://diforce.ru/get_url.php?ex_id=7dce926c-fee8-11ed-8e20-244bfe54da2b - Ссылка"/>
    <hyperlink ref="B1159" r:id="rId1135" location="Ссылка" tooltip="Чехол для iPhone 14 Pro Max кожаный Magsafe, фиолетовый" display="https://diforce.ru/get_url.php?ex_id=7dce926e-fee8-11ed-8e20-244bfe54da2b - Ссылка"/>
    <hyperlink ref="B1160" r:id="rId1136" location="Ссылка" tooltip="Чехол для iPhone 14 Pro Max кожаный Magsafe, красный" display="https://diforce.ru/get_url.php?ex_id=7dce9270-fee8-11ed-8e20-244bfe54da2b - Ссылка"/>
    <hyperlink ref="B1161" r:id="rId1137" location="Ссылка" tooltip="Чехол Silicone Case для iPhone X/XS синий" display="https://diforce.ru/get_url.php?ex_id=1eddbd16-042d-11ee-8e23-244bfe54da2b - Ссылка"/>
    <hyperlink ref="B1162" r:id="rId1138" location="Ссылка" tooltip="Чехол Silicone Case для iPhone XS MAX синий" display="https://diforce.ru/get_url.php?ex_id=1eddbd18-042d-11ee-8e23-244bfe54da2b - Ссылка"/>
    <hyperlink ref="B1163" r:id="rId1139" location="Ссылка" tooltip="Чехол Silicone Case для iPhone XR черный" display="https://diforce.ru/get_url.php?ex_id=1eddbd1a-042d-11ee-8e23-244bfe54da2b - Ссылка"/>
    <hyperlink ref="B1164" r:id="rId1140" location="Ссылка" tooltip="Чехол Silicone Case для iPhone 11 красный" display="https://diforce.ru/get_url.php?ex_id=1eddbd1c-042d-11ee-8e23-244bfe54da2b - Ссылка"/>
    <hyperlink ref="B1165" r:id="rId1141" location="Ссылка" tooltip="Чехол Silicone Case для iPhone 11 фиолетовый" display="https://diforce.ru/get_url.php?ex_id=1eddbd1e-042d-11ee-8e23-244bfe54da2b - Ссылка"/>
    <hyperlink ref="B1166" r:id="rId1142" location="Ссылка" tooltip="Чехол Silicone Case для iPhone 11 Pro черный" display="https://diforce.ru/get_url.php?ex_id=1eddbd22-042d-11ee-8e23-244bfe54da2b - Ссылка"/>
    <hyperlink ref="B1167" r:id="rId1143" location="Ссылка" tooltip="Чехол Silicone Case для iPhone 11 Pro голубой" display="https://diforce.ru/get_url.php?ex_id=1eddbd24-042d-11ee-8e23-244bfe54da2b - Ссылка"/>
    <hyperlink ref="B1168" r:id="rId1144" location="Ссылка" tooltip="Чехол Silicone Case для iPhone 12/12 Pro черный" display="https://diforce.ru/get_url.php?ex_id=1eddbd26-042d-11ee-8e23-244bfe54da2b - Ссылка"/>
    <hyperlink ref="B1169" r:id="rId1145" location="Ссылка" tooltip="Чехол Silicone Case для iPhone 12/12 Pro красный" display="https://diforce.ru/get_url.php?ex_id=1eddbd28-042d-11ee-8e23-244bfe54da2b - Ссылка"/>
    <hyperlink ref="B1170" r:id="rId1146" location="Ссылка" tooltip="Чехол Silicone Case для iPhone 12/12 Pro фиолетовый" display="https://diforce.ru/get_url.php?ex_id=1eddbd2a-042d-11ee-8e23-244bfe54da2b - Ссылка"/>
    <hyperlink ref="B1171" r:id="rId1147" location="Ссылка" tooltip="Чехол Silicone Case для iPhone 12/12 Pro зеленый" display="https://diforce.ru/get_url.php?ex_id=1eddbd2c-042d-11ee-8e23-244bfe54da2b - Ссылка"/>
    <hyperlink ref="B1172" r:id="rId1148" location="Ссылка" tooltip="Чехол Silicone Case для iPhone 12/12 Pro голубой" display="https://diforce.ru/get_url.php?ex_id=1eddbd2e-042d-11ee-8e23-244bfe54da2b - Ссылка"/>
    <hyperlink ref="B1173" r:id="rId1149" location="Ссылка" tooltip="Чехол Silicone Case для iPhone 12/12 Pro синий" display="https://diforce.ru/get_url.php?ex_id=1eddbd30-042d-11ee-8e23-244bfe54da2b - Ссылка"/>
    <hyperlink ref="B1174" r:id="rId1150" location="Ссылка" tooltip="Чехол Silicone Case для iPhone 12 Pro Max черный" display="https://diforce.ru/get_url.php?ex_id=1eddbd32-042d-11ee-8e23-244bfe54da2b - Ссылка"/>
    <hyperlink ref="B1175" r:id="rId1151" location="Ссылка" tooltip="Чехол Silicone Case для iPhone 12 Pro Max красный" display="https://diforce.ru/get_url.php?ex_id=1eddbd34-042d-11ee-8e23-244bfe54da2b - Ссылка"/>
    <hyperlink ref="B1176" r:id="rId1152" location="Ссылка" tooltip="Чехол Silicone Case для iPhone 12 Pro Max фиолетовый" display="https://diforce.ru/get_url.php?ex_id=1eddbd36-042d-11ee-8e23-244bfe54da2b - Ссылка"/>
    <hyperlink ref="B1177" r:id="rId1153" location="Ссылка" tooltip="Чехол Silicone Case для iPhone 12 Pro Max зеленый" display="https://diforce.ru/get_url.php?ex_id=1eddbd38-042d-11ee-8e23-244bfe54da2b - Ссылка"/>
    <hyperlink ref="B1178" r:id="rId1154" location="Ссылка" tooltip="Чехол Silicone Case для iPhone 12 Pro Max голубой" display="https://diforce.ru/get_url.php?ex_id=aaeda255-0468-11ee-8e23-244bfe54da2b - Ссылка"/>
    <hyperlink ref="B1179" r:id="rId1155" location="Ссылка" tooltip="Чехол Silicone Case для iPhone 12 Pro Max синий" display="https://diforce.ru/get_url.php?ex_id=aaeda257-0468-11ee-8e23-244bfe54da2b - Ссылка"/>
    <hyperlink ref="B1180" r:id="rId1156" location="Ссылка" tooltip="Чехол Silicone Case для iPhone 13 черный" display="https://diforce.ru/get_url.php?ex_id=aaeda259-0468-11ee-8e23-244bfe54da2b - Ссылка"/>
    <hyperlink ref="B1181" r:id="rId1157" location="Ссылка" tooltip="Чехол Silicone Case для iPhone 13 красный" display="https://diforce.ru/get_url.php?ex_id=aaeda25b-0468-11ee-8e23-244bfe54da2b - Ссылка"/>
    <hyperlink ref="B1182" r:id="rId1158" location="Ссылка" tooltip="Чехол Silicone Case для iPhone 13 фиолетовый" display="https://diforce.ru/get_url.php?ex_id=aaeda25d-0468-11ee-8e23-244bfe54da2b - Ссылка"/>
    <hyperlink ref="B1183" r:id="rId1159" location="Ссылка" tooltip="Чехол Silicone Case для iPhone 13 зеленый" display="https://diforce.ru/get_url.php?ex_id=aaeda25f-0468-11ee-8e23-244bfe54da2b - Ссылка"/>
    <hyperlink ref="B1184" r:id="rId1160" location="Ссылка" tooltip="Чехол Silicone Case для iPhone 13 голубой" display="https://diforce.ru/get_url.php?ex_id=aaeda261-0468-11ee-8e23-244bfe54da2b - Ссылка"/>
    <hyperlink ref="B1185" r:id="rId1161" location="Ссылка" tooltip="Чехол Silicone Case для iPhone 13 синий" display="https://diforce.ru/get_url.php?ex_id=aaeda263-0468-11ee-8e23-244bfe54da2b - Ссылка"/>
    <hyperlink ref="B1186" r:id="rId1162" location="Ссылка" tooltip="Чехол Silicone Case для iPhone 13 Pro черный" display="https://diforce.ru/get_url.php?ex_id=aaeda265-0468-11ee-8e23-244bfe54da2b - Ссылка"/>
    <hyperlink ref="B1187" r:id="rId1163" location="Ссылка" tooltip="Чехол Silicone Case для iPhone 13 Pro красный" display="https://diforce.ru/get_url.php?ex_id=aaeda267-0468-11ee-8e23-244bfe54da2b - Ссылка"/>
    <hyperlink ref="B1188" r:id="rId1164" location="Ссылка" tooltip="Чехол Silicone Case для iPhone 13 Pro фиолетовый" display="https://diforce.ru/get_url.php?ex_id=aaeda269-0468-11ee-8e23-244bfe54da2b - Ссылка"/>
    <hyperlink ref="B1189" r:id="rId1165" location="Ссылка" tooltip="Чехол Silicone Case для iPhone 13 Pro зеленый" display="https://diforce.ru/get_url.php?ex_id=aaeda26b-0468-11ee-8e23-244bfe54da2b - Ссылка"/>
    <hyperlink ref="B1190" r:id="rId1166" location="Ссылка" tooltip="Чехол Silicone Case для iPhone 13 Pro голубой" display="https://diforce.ru/get_url.php?ex_id=aaeda26d-0468-11ee-8e23-244bfe54da2b - Ссылка"/>
    <hyperlink ref="B1191" r:id="rId1167" location="Ссылка" tooltip="Чехол Silicone Case для iPhone 13 Pro синий" display="https://diforce.ru/get_url.php?ex_id=aaeda26f-0468-11ee-8e23-244bfe54da2b - Ссылка"/>
    <hyperlink ref="B1192" r:id="rId1168" location="Ссылка" tooltip="Чехол Silicone Case для iPhone 13 Pro Max черный" display="https://diforce.ru/get_url.php?ex_id=aaeda271-0468-11ee-8e23-244bfe54da2b - Ссылка"/>
    <hyperlink ref="B1193" r:id="rId1169" location="Ссылка" tooltip="Чехол Silicone Case для iPhone 13 Pro Max красный" display="https://diforce.ru/get_url.php?ex_id=aaeda273-0468-11ee-8e23-244bfe54da2b - Ссылка"/>
    <hyperlink ref="B1194" r:id="rId1170" location="Ссылка" tooltip="Чехол Silicone Case для iPhone 13 Pro Max фиолетовый" display="https://diforce.ru/get_url.php?ex_id=aaeda275-0468-11ee-8e23-244bfe54da2b - Ссылка"/>
    <hyperlink ref="B1195" r:id="rId1171" location="Ссылка" tooltip="Чехол Silicone Case для iPhone 13 Pro Max зеленый" display="https://diforce.ru/get_url.php?ex_id=aaeda277-0468-11ee-8e23-244bfe54da2b - Ссылка"/>
    <hyperlink ref="B1196" r:id="rId1172" location="Ссылка" tooltip="Чехол Silicone Case для iPhone 13 Pro Max голубой" display="https://diforce.ru/get_url.php?ex_id=aaeda279-0468-11ee-8e23-244bfe54da2b - Ссылка"/>
    <hyperlink ref="B1197" r:id="rId1173" location="Ссылка" tooltip="Чехол Silicone Case для iPhone 13 Pro Max синий" display="https://diforce.ru/get_url.php?ex_id=aaeda27b-0468-11ee-8e23-244bfe54da2b - Ссылка"/>
    <hyperlink ref="B1198" r:id="rId1174" location="Ссылка" tooltip="Чехол Silicone Case для iPhone 14 черный" display="https://diforce.ru/get_url.php?ex_id=aaeda27d-0468-11ee-8e23-244bfe54da2b - Ссылка"/>
    <hyperlink ref="B1199" r:id="rId1175" location="Ссылка" tooltip="Чехол Silicone Case для iPhone 14 красный" display="https://diforce.ru/get_url.php?ex_id=aaeda27f-0468-11ee-8e23-244bfe54da2b - Ссылка"/>
    <hyperlink ref="B1200" r:id="rId1176" location="Ссылка" tooltip="Чехол Silicone Case для iPhone 14 фиолетовый" display="https://diforce.ru/get_url.php?ex_id=aaeda281-0468-11ee-8e23-244bfe54da2b - Ссылка"/>
    <hyperlink ref="B1201" r:id="rId1177" location="Ссылка" tooltip="Чехол Silicone Case для iPhone 14 зеленый" display="https://diforce.ru/get_url.php?ex_id=aaeda283-0468-11ee-8e23-244bfe54da2b - Ссылка"/>
    <hyperlink ref="B1202" r:id="rId1178" location="Ссылка" tooltip="Чехол Silicone Case для iPhone 14 голубой" display="https://diforce.ru/get_url.php?ex_id=aaeda285-0468-11ee-8e23-244bfe54da2b - Ссылка"/>
    <hyperlink ref="B1203" r:id="rId1179" location="Ссылка" tooltip="Чехол Silicone Case для iPhone 14 синий" display="https://diforce.ru/get_url.php?ex_id=aaeda287-0468-11ee-8e23-244bfe54da2b - Ссылка"/>
    <hyperlink ref="B1204" r:id="rId1180" location="Ссылка" tooltip="Чехол Silicone Case для iPhone 14 Pro черный" display="https://diforce.ru/get_url.php?ex_id=aaeda289-0468-11ee-8e23-244bfe54da2b - Ссылка"/>
    <hyperlink ref="B1205" r:id="rId1181" location="Ссылка" tooltip="Чехол Silicone Case для iPhone 14 Pro красный" display="https://diforce.ru/get_url.php?ex_id=aaeda28b-0468-11ee-8e23-244bfe54da2b - Ссылка"/>
    <hyperlink ref="B1206" r:id="rId1182" location="Ссылка" tooltip="Чехол Silicone Case для iPhone 14 Pro фиолетовый" display="https://diforce.ru/get_url.php?ex_id=aaeda28d-0468-11ee-8e23-244bfe54da2b - Ссылка"/>
    <hyperlink ref="B1207" r:id="rId1183" location="Ссылка" tooltip="Чехол Silicone Case для iPhone 14 Pro зеленый" display="https://diforce.ru/get_url.php?ex_id=aaeda28f-0468-11ee-8e23-244bfe54da2b - Ссылка"/>
    <hyperlink ref="B1208" r:id="rId1184" location="Ссылка" tooltip="Чехол Silicone Case для iPhone 14 Pro голубой" display="https://diforce.ru/get_url.php?ex_id=aaeda291-0468-11ee-8e23-244bfe54da2b - Ссылка"/>
    <hyperlink ref="B1209" r:id="rId1185" location="Ссылка" tooltip="Чехол Silicone Case для iPhone 14 Pro синий" display="https://diforce.ru/get_url.php?ex_id=aaeda293-0468-11ee-8e23-244bfe54da2b - Ссылка"/>
    <hyperlink ref="B1210" r:id="rId1186" location="Ссылка" tooltip="Чехол Silicone Case для iPhone 14 Pro Max черный" display="https://diforce.ru/get_url.php?ex_id=d2d48e72-0468-11ee-8e23-244bfe54da2b - Ссылка"/>
    <hyperlink ref="B1211" r:id="rId1187" location="Ссылка" tooltip="Чехол Silicone Case для iPhone 14 Pro Max красный" display="https://diforce.ru/get_url.php?ex_id=d2d48e74-0468-11ee-8e23-244bfe54da2b - Ссылка"/>
    <hyperlink ref="B1212" r:id="rId1188" location="Ссылка" tooltip="Чехол Silicone Case для iPhone 14 Pro Max фиолетовый" display="https://diforce.ru/get_url.php?ex_id=d2d48e76-0468-11ee-8e23-244bfe54da2b - Ссылка"/>
    <hyperlink ref="B1213" r:id="rId1189" location="Ссылка" tooltip="Чехол Silicone Case для iPhone 14 Pro Max зеленый" display="https://diforce.ru/get_url.php?ex_id=d2d48e78-0468-11ee-8e23-244bfe54da2b - Ссылка"/>
    <hyperlink ref="B1214" r:id="rId1190" location="Ссылка" tooltip="Чехол Silicone Case для iPhone 14 Pro Max голубой" display="https://diforce.ru/get_url.php?ex_id=d2d48e7a-0468-11ee-8e23-244bfe54da2b - Ссылка"/>
    <hyperlink ref="B1215" r:id="rId1191" location="Ссылка" tooltip="Чехол Silicone Case для iPhone 14 Pro Max синий" display="https://diforce.ru/get_url.php?ex_id=d2d48e7c-0468-11ee-8e23-244bfe54da2b - Ссылка"/>
    <hyperlink ref="B1216" r:id="rId1192" location="Ссылка" tooltip="Чехол Rainbow Magnetic для iPhone 12/12 Pro фиолетовый" display="https://diforce.ru/get_url.php?ex_id=d2d48e7e-0468-11ee-8e23-244bfe54da2b - Ссылка"/>
    <hyperlink ref="B1217" r:id="rId1193" location="Ссылка" tooltip="Чехол Rainbow Magnetic для iPhone 12/12 Pro черный" display="https://diforce.ru/get_url.php?ex_id=d2d48e80-0468-11ee-8e23-244bfe54da2b - Ссылка"/>
    <hyperlink ref="B1218" r:id="rId1194" location="Ссылка" tooltip="Чехол Rainbow Magnetic для iPhone 12/12 Pro синий" display="https://diforce.ru/get_url.php?ex_id=d2d48e82-0468-11ee-8e23-244bfe54da2b - Ссылка"/>
    <hyperlink ref="B1219" r:id="rId1195" location="Ссылка" tooltip="Чехол Rainbow Magnetic для iPhone 12 Pro Max фиолетовый" display="https://diforce.ru/get_url.php?ex_id=d2d48e84-0468-11ee-8e23-244bfe54da2b - Ссылка"/>
    <hyperlink ref="B1220" r:id="rId1196" location="Ссылка" tooltip="Чехол Rainbow Magnetic для iPhone 12 Pro Max черный" display="https://diforce.ru/get_url.php?ex_id=d2d48e86-0468-11ee-8e23-244bfe54da2b - Ссылка"/>
    <hyperlink ref="B1221" r:id="rId1197" location="Ссылка" tooltip="Чехол Rainbow Magnetic для iPhone 12 Pro Max синий" display="https://diforce.ru/get_url.php?ex_id=d2d48e88-0468-11ee-8e23-244bfe54da2b - Ссылка"/>
    <hyperlink ref="B1222" r:id="rId1198" location="Ссылка" tooltip="Чехол Rainbow Magnetic для iPhone 13 фиолетовый" display="https://diforce.ru/get_url.php?ex_id=d2d48e8a-0468-11ee-8e23-244bfe54da2b - Ссылка"/>
    <hyperlink ref="B1223" r:id="rId1199" location="Ссылка" tooltip="Чехол Rainbow Magnetic для iPhone 13 черный" display="https://diforce.ru/get_url.php?ex_id=d2d48e8c-0468-11ee-8e23-244bfe54da2b - Ссылка"/>
    <hyperlink ref="B1224" r:id="rId1200" location="Ссылка" tooltip="Чехол Rainbow Magnetic для iPhone 13 синий" display="https://diforce.ru/get_url.php?ex_id=d2d48e8e-0468-11ee-8e23-244bfe54da2b - Ссылка"/>
    <hyperlink ref="B1225" r:id="rId1201" location="Ссылка" tooltip="Чехол Rainbow Magnetic для iPhone 13 Pro фиолетовый" display="https://diforce.ru/get_url.php?ex_id=d2d48e90-0468-11ee-8e23-244bfe54da2b - Ссылка"/>
    <hyperlink ref="B1226" r:id="rId1202" location="Ссылка" tooltip="Чехол Rainbow Magnetic для iPhone 13 Pro черный" display="https://diforce.ru/get_url.php?ex_id=d2d48e92-0468-11ee-8e23-244bfe54da2b - Ссылка"/>
    <hyperlink ref="B1227" r:id="rId1203" location="Ссылка" tooltip="Чехол Rainbow Magnetic для iPhone 13 Pro синий" display="https://diforce.ru/get_url.php?ex_id=d2d48e94-0468-11ee-8e23-244bfe54da2b - Ссылка"/>
    <hyperlink ref="B1228" r:id="rId1204" location="Ссылка" tooltip="Чехол Rainbow Magnetic для iPhone 13 Pro Max фиолетовый" display="https://diforce.ru/get_url.php?ex_id=d2d48e96-0468-11ee-8e23-244bfe54da2b - Ссылка"/>
    <hyperlink ref="B1229" r:id="rId1205" location="Ссылка" tooltip="Чехол Rainbow Magnetic для iPhone 13 Pro Max черный" display="https://diforce.ru/get_url.php?ex_id=d2d48e98-0468-11ee-8e23-244bfe54da2b - Ссылка"/>
    <hyperlink ref="B1230" r:id="rId1206" location="Ссылка" tooltip="Чехол Rainbow Magnetic для iPhone 13 Pro Max синий" display="https://diforce.ru/get_url.php?ex_id=d2d48e9a-0468-11ee-8e23-244bfe54da2b - Ссылка"/>
    <hyperlink ref="B1231" r:id="rId1207" location="Ссылка" tooltip="Чехол Rainbow Magnetic для iPhone 14 фиолетовый" display="https://diforce.ru/get_url.php?ex_id=d2d48e9c-0468-11ee-8e23-244bfe54da2b - Ссылка"/>
    <hyperlink ref="B1232" r:id="rId1208" location="Ссылка" tooltip="Чехол Rainbow Magnetic для iPhone 14 черный" display="https://diforce.ru/get_url.php?ex_id=d2d48e9e-0468-11ee-8e23-244bfe54da2b - Ссылка"/>
    <hyperlink ref="B1233" r:id="rId1209" location="Ссылка" tooltip="Чехол Rainbow Magnetic для iPhone 14 синий" display="https://diforce.ru/get_url.php?ex_id=d2d48ea0-0468-11ee-8e23-244bfe54da2b - Ссылка"/>
    <hyperlink ref="B1234" r:id="rId1210" location="Ссылка" tooltip="Чехол Rainbow Magnetic для iPhone 14 Pro фиолетовый" display="https://diforce.ru/get_url.php?ex_id=d2d48ea2-0468-11ee-8e23-244bfe54da2b - Ссылка"/>
    <hyperlink ref="B1235" r:id="rId1211" location="Ссылка" tooltip="Чехол Rainbow Magnetic для iPhone 14 Pro черный" display="https://diforce.ru/get_url.php?ex_id=d2d48ea4-0468-11ee-8e23-244bfe54da2b - Ссылка"/>
    <hyperlink ref="B1236" r:id="rId1212" location="Ссылка" tooltip="Чехол Rainbow Magnetic для iPhone 14 Pro синий" display="https://diforce.ru/get_url.php?ex_id=d2d48ea6-0468-11ee-8e23-244bfe54da2b - Ссылка"/>
    <hyperlink ref="B1237" r:id="rId1213" location="Ссылка" tooltip="Чехол Rainbow Magnetic для iPhone 14 Pro Max фиолетовый" display="https://diforce.ru/get_url.php?ex_id=d2d48ea8-0468-11ee-8e23-244bfe54da2b - Ссылка"/>
    <hyperlink ref="B1238" r:id="rId1214" location="Ссылка" tooltip="Чехол Rainbow Magnetic для iPhone 14 Pro Max черный" display="https://diforce.ru/get_url.php?ex_id=d2d48eaa-0468-11ee-8e23-244bfe54da2b - Ссылка"/>
    <hyperlink ref="B1239" r:id="rId1215" location="Ссылка" tooltip="Чехол Rainbow Magnetic для iPhone 14 Pro Max синий" display="https://diforce.ru/get_url.php?ex_id=d2d48eac-0468-11ee-8e23-244bfe54da2b - Ссылка"/>
    <hyperlink ref="B1240" r:id="rId1216" location="Ссылка" tooltip="Чехол для iPhone 13 Mini Silicone Case, Magsafe с анимацией, черный" display="https://diforce.ru/get_url.php?ex_id=fc3767b4-2cf6-11ee-8e25-244bfe54da2b - Ссылка"/>
    <hyperlink ref="B1241" r:id="rId1217" location="Ссылка" tooltip="Чехол для iPhone 13 Mini Silicone Case, Magsafe с анимацией, красный" display="https://diforce.ru/get_url.php?ex_id=fc3767b8-2cf6-11ee-8e25-244bfe54da2b - Ссылка"/>
    <hyperlink ref="B1242" r:id="rId1218" location="Ссылка" tooltip="Чехол для iPhone 13 Mini Silicone Case, Magsafe с анимацией, синий" display="https://diforce.ru/get_url.php?ex_id=fc3767ba-2cf6-11ee-8e25-244bfe54da2b - Ссылка"/>
    <hyperlink ref="B1243" r:id="rId1219" location="Ссылка" tooltip="Чехол для iPhone 14 Silicone Case, Magsafe с анимацией, голубой" display="https://diforce.ru/get_url.php?ex_id=fc3767be-2cf6-11ee-8e25-244bfe54da2b - Ссылка"/>
    <hyperlink ref="B1244" r:id="rId1220" location="Ссылка" tooltip="Чехол для iPhone 14 Pro Silicone Case, Magsafe с анимацией, голубой" display="https://diforce.ru/get_url.php?ex_id=fc3767c0-2cf6-11ee-8e25-244bfe54da2b - Ссылка"/>
    <hyperlink ref="B1245" r:id="rId1221" location="Ссылка" tooltip="Чехол для iPhone 14 Pro Max Silicone Case, Magsafe с анимацией, голубой" display="https://diforce.ru/get_url.php?ex_id=fc3767c2-2cf6-11ee-8e25-244bfe54da2b - Ссылка"/>
    <hyperlink ref="B1246" r:id="rId1222" location="Ссылка" tooltip="Чехол для iPhone 14 Plus Silicone Case, Magsafe с анимацией, черный" display="https://diforce.ru/get_url.php?ex_id=fc3767c4-2cf6-11ee-8e25-244bfe54da2b - Ссылка"/>
    <hyperlink ref="B1247" r:id="rId1223" location="Ссылка" tooltip="Чехол для iPhone 14 Plus Silicone Case, Magsafe с анимацией, красный" display="https://diforce.ru/get_url.php?ex_id=fc3767c6-2cf6-11ee-8e25-244bfe54da2b - Ссылка"/>
    <hyperlink ref="B1248" r:id="rId1224" location="Ссылка" tooltip="Чехол для iPhone 14 Plus Silicone Case, Magsafe с анимацией, синий" display="https://diforce.ru/get_url.php?ex_id=fc3767c8-2cf6-11ee-8e25-244bfe54da2b - Ссылка"/>
    <hyperlink ref="B1249" r:id="rId1225" location="Ссылка" tooltip="Чехол для iPhone 14 Plus Silicone Case, Magsafe с анимацией, голубой" display="https://diforce.ru/get_url.php?ex_id=588ef5cf-2cfe-11ee-8e25-244bfe54da2b - Ссылка"/>
    <hyperlink ref="B1250" r:id="rId1226" location="Ссылка" tooltip="Чехол для iPhone 14 Plus Silicone Case, Magsafe с анимацией, зеленый" display="https://diforce.ru/get_url.php?ex_id=588ef5d1-2cfe-11ee-8e25-244bfe54da2b - Ссылка"/>
    <hyperlink ref="B1251" r:id="rId1227" location="Ссылка" tooltip="Чехол для iPhone 14 Plus Silicone Case, Magsafe с анимацией, фиолетовый" display="https://diforce.ru/get_url.php?ex_id=588ef5d3-2cfe-11ee-8e25-244bfe54da2b - Ссылка"/>
    <hyperlink ref="B1252" r:id="rId1228" location="Ссылка" tooltip="Чехол для iPhone 14 Plus прозрачный 1.5mm Crystal TPU" display="https://diforce.ru/get_url.php?ex_id=588ef5d5-2cfe-11ee-8e25-244bfe54da2b - Ссылка"/>
    <hyperlink ref="B1253" r:id="rId1229" location="Ссылка" tooltip="Чехол для iPhone 15 прозрачный 1.5mm Crystal TPU" display="https://diforce.ru/get_url.php?ex_id=588ef5d7-2cfe-11ee-8e25-244bfe54da2b - Ссылка"/>
    <hyperlink ref="B1254" r:id="rId1230" location="Ссылка" tooltip="Чехол для iPhone 15 Pro прозрачный 1.5mm Crystal TPU" display="https://diforce.ru/get_url.php?ex_id=588ef5d9-2cfe-11ee-8e25-244bfe54da2b - Ссылка"/>
    <hyperlink ref="B1255" r:id="rId1231" location="Ссылка" tooltip="Чехол для iPhone 15 Plus прозрачный 1.5mm Crystal TPU" display="https://diforce.ru/get_url.php?ex_id=588ef5db-2cfe-11ee-8e25-244bfe54da2b - Ссылка"/>
    <hyperlink ref="B1256" r:id="rId1232" location="Ссылка" tooltip="Чехол для iPhone 15 Pro Max прозрачный 1.5mm Crystal TPU" display="https://diforce.ru/get_url.php?ex_id=588ef5dd-2cfe-11ee-8e25-244bfe54da2b - Ссылка"/>
    <hyperlink ref="B1257" r:id="rId1233" location="Ссылка" tooltip="Чехол для iPhone 15 Silicone Case, Magsafe, черный" display="https://diforce.ru/get_url.php?ex_id=9e9493c6-5eb3-11ee-8e27-244bfe54da2b - Ссылка"/>
    <hyperlink ref="B1258" r:id="rId1234" location="Ссылка" tooltip="Чехол для iPhone 15 Silicone Case, Magsafe, синий" display="https://diforce.ru/get_url.php?ex_id=9e9493c8-5eb3-11ee-8e27-244bfe54da2b - Ссылка"/>
    <hyperlink ref="B1259" r:id="rId1235" location="Ссылка" tooltip="Чехол для iPhone 15 Silicone Case, Magsafe, голубой" display="https://diforce.ru/get_url.php?ex_id=9e9493ca-5eb3-11ee-8e27-244bfe54da2b - Ссылка"/>
    <hyperlink ref="B1260" r:id="rId1236" location="Ссылка" tooltip="Чехол для iPhone 15 Silicone Case, Magsafe, зеленый" display="https://diforce.ru/get_url.php?ex_id=9e9493cc-5eb3-11ee-8e27-244bfe54da2b - Ссылка"/>
    <hyperlink ref="B1261" r:id="rId1237" location="Ссылка" tooltip="Чехол для iPhone 15 Silicone Case, Magsafe, розовый" display="https://diforce.ru/get_url.php?ex_id=9e9493ce-5eb3-11ee-8e27-244bfe54da2b - Ссылка"/>
    <hyperlink ref="B1262" r:id="rId1238" location="Ссылка" tooltip="Чехол для iPhone 15 Silicone Case, Magsafe, оранжевый" display="https://diforce.ru/get_url.php?ex_id=9e9493d0-5eb3-11ee-8e27-244bfe54da2b - Ссылка"/>
    <hyperlink ref="B1263" r:id="rId1239" location="Ссылка" tooltip="Чехол для iPhone 15 Silicone Case, Magsafe, красный" display="https://diforce.ru/get_url.php?ex_id=9e9493d2-5eb3-11ee-8e27-244bfe54da2b - Ссылка"/>
    <hyperlink ref="B1264" r:id="rId1240" location="Ссылка" tooltip="Чехол для iPhone 15 Plus Silicone Case, Magsafe, черный" display="https://diforce.ru/get_url.php?ex_id=9e9493d4-5eb3-11ee-8e27-244bfe54da2b - Ссылка"/>
    <hyperlink ref="B1265" r:id="rId1241" location="Ссылка" tooltip="Чехол для iPhone 15 Plus Silicone Case, Magsafe, синий" display="https://diforce.ru/get_url.php?ex_id=9e9493d6-5eb3-11ee-8e27-244bfe54da2b - Ссылка"/>
    <hyperlink ref="B1266" r:id="rId1242" location="Ссылка" tooltip="Чехол для iPhone 15 Plus Silicone Case, Magsafe, голубой" display="https://diforce.ru/get_url.php?ex_id=9e9493d8-5eb3-11ee-8e27-244bfe54da2b - Ссылка"/>
    <hyperlink ref="B1267" r:id="rId1243" location="Ссылка" tooltip="Чехол для iPhone 15 Plus Silicone Case, Magsafe, зеленый" display="https://diforce.ru/get_url.php?ex_id=9e9493da-5eb3-11ee-8e27-244bfe54da2b - Ссылка"/>
    <hyperlink ref="B1268" r:id="rId1244" location="Ссылка" tooltip="Чехол для iPhone 15 Plus Silicone Case, Magsafe, розовый" display="https://diforce.ru/get_url.php?ex_id=9e9493dc-5eb3-11ee-8e27-244bfe54da2b - Ссылка"/>
    <hyperlink ref="B1269" r:id="rId1245" location="Ссылка" tooltip="Чехол для iPhone 15 Plus Silicone Case, Magsafe, оранжевый" display="https://diforce.ru/get_url.php?ex_id=9e9493de-5eb3-11ee-8e27-244bfe54da2b - Ссылка"/>
    <hyperlink ref="B1270" r:id="rId1246" location="Ссылка" tooltip="Чехол для iPhone 15 Plus Silicone Case, Magsafe, красный" display="https://diforce.ru/get_url.php?ex_id=9e9493e0-5eb3-11ee-8e27-244bfe54da2b - Ссылка"/>
    <hyperlink ref="B1271" r:id="rId1247" location="Ссылка" tooltip="Чехол для iPhone 15 Pro Silicone Case, Magsafe, черный" display="https://diforce.ru/get_url.php?ex_id=9e9493e2-5eb3-11ee-8e27-244bfe54da2b - Ссылка"/>
    <hyperlink ref="B1272" r:id="rId1248" location="Ссылка" tooltip="Чехол для iPhone 15 Pro Silicone Case, Magsafe, синий" display="https://diforce.ru/get_url.php?ex_id=9e9493e4-5eb3-11ee-8e27-244bfe54da2b - Ссылка"/>
    <hyperlink ref="B1273" r:id="rId1249" location="Ссылка" tooltip="Чехол для iPhone 15 Pro Silicone Case, Magsafe, голубой" display="https://diforce.ru/get_url.php?ex_id=9e9493e6-5eb3-11ee-8e27-244bfe54da2b - Ссылка"/>
    <hyperlink ref="B1274" r:id="rId1250" location="Ссылка" tooltip="Чехол для iPhone 15 Pro Silicone Case, Magsafe, зеленый" display="https://diforce.ru/get_url.php?ex_id=9e9493e8-5eb3-11ee-8e27-244bfe54da2b - Ссылка"/>
    <hyperlink ref="B1275" r:id="rId1251" location="Ссылка" tooltip="Чехол для iPhone 15 Pro Silicone Case, Magsafe, розовый" display="https://diforce.ru/get_url.php?ex_id=9e9493ea-5eb3-11ee-8e27-244bfe54da2b - Ссылка"/>
    <hyperlink ref="B1276" r:id="rId1252" location="Ссылка" tooltip="Чехол для iPhone 15 Pro Silicone Case, Magsafe, оранжевый" display="https://diforce.ru/get_url.php?ex_id=9e9493ec-5eb3-11ee-8e27-244bfe54da2b - Ссылка"/>
    <hyperlink ref="B1277" r:id="rId1253" location="Ссылка" tooltip="Чехол для iPhone 15 Pro Silicone Case, Magsafe, красный" display="https://diforce.ru/get_url.php?ex_id=9e9493ee-5eb3-11ee-8e27-244bfe54da2b - Ссылка"/>
    <hyperlink ref="B1278" r:id="rId1254" location="Ссылка" tooltip="Чехол для iPhone 15 Pro Max Silicone Case, Magsafe, синий" display="https://diforce.ru/get_url.php?ex_id=9e9493f2-5eb3-11ee-8e27-244bfe54da2b - Ссылка"/>
    <hyperlink ref="B1279" r:id="rId1255" location="Ссылка" tooltip="Чехол для iPhone 15 Pro Max Silicone Case, Magsafe, голубой" display="https://diforce.ru/get_url.php?ex_id=9e9493f4-5eb3-11ee-8e27-244bfe54da2b - Ссылка"/>
    <hyperlink ref="B1280" r:id="rId1256" location="Ссылка" tooltip="Чехол для iPhone 15 Pro Max Silicone Case, Magsafe, зеленый" display="https://diforce.ru/get_url.php?ex_id=9e9493f6-5eb3-11ee-8e27-244bfe54da2b - Ссылка"/>
    <hyperlink ref="B1281" r:id="rId1257" location="Ссылка" tooltip="Чехол для iPhone 15 Pro Max Silicone Case, Magsafe, розовый" display="https://diforce.ru/get_url.php?ex_id=9e9493f8-5eb3-11ee-8e27-244bfe54da2b - Ссылка"/>
    <hyperlink ref="B1282" r:id="rId1258" location="Ссылка" tooltip="Чехол для iPhone 15 Pro Max Silicone Case, Magsafe, оранжевый" display="https://diforce.ru/get_url.php?ex_id=9e9493fa-5eb3-11ee-8e27-244bfe54da2b - Ссылка"/>
    <hyperlink ref="B1283" r:id="rId1259" location="Ссылка" tooltip="Чехол для iPhone 15 Pro Max Silicone Case, Magsafe, красный" display="https://diforce.ru/get_url.php?ex_id=9e9493fc-5eb3-11ee-8e27-244bfe54da2b - Ссылка"/>
    <hyperlink ref="B1284" r:id="rId1260" location="Ссылка" tooltip="Чехол для iPhone 14 Plus Magsafe прозрачный, в упаковке" display="https://diforce.ru/get_url.php?ex_id=65936e1a-67eb-11ee-8e29-244bfe54da2b - Ссылка"/>
    <hyperlink ref="B1285" r:id="rId1261" location="Ссылка" tooltip="Чехол для iPhone 15 Magsafe прозрачный, в упаковке" display="https://diforce.ru/get_url.php?ex_id=65936e1c-67eb-11ee-8e29-244bfe54da2b - Ссылка"/>
    <hyperlink ref="B1286" r:id="rId1262" location="Ссылка" tooltip="Чехол для iPhone 15 Plus Magsafe прозрачный, в упаковке" display="https://diforce.ru/get_url.php?ex_id=65936e1e-67eb-11ee-8e29-244bfe54da2b - Ссылка"/>
    <hyperlink ref="B1287" r:id="rId1263" location="Ссылка" tooltip="Чехол для iPhone 15 Pro Magsafe прозрачный, в упаковке" display="https://diforce.ru/get_url.php?ex_id=65936e20-67eb-11ee-8e29-244bfe54da2b - Ссылка"/>
    <hyperlink ref="B1288" r:id="rId1264" location="Ссылка" tooltip="Чехол для iPhone 15 Pro Max Magsafe прозрачный, в упаковке" display="https://diforce.ru/get_url.php?ex_id=65936e22-67eb-11ee-8e29-244bfe54da2b - Ссылка"/>
    <hyperlink ref="B1289" r:id="rId1265" location="Ссылка" tooltip="Чехол для iPhone 12/12 Pro кожаный Magsafe, коричневый" display="https://diforce.ru/get_url.php?ex_id=b28baf35-8926-11ee-8e2f-244bfe54da2b - Ссылка"/>
    <hyperlink ref="B1290" r:id="rId1266" location="Ссылка" tooltip="Чехол для iPhone 12/12 Pro кожаный Magsafe, желтый" display="https://diforce.ru/get_url.php?ex_id=b28baf37-8926-11ee-8e2f-244bfe54da2b - Ссылка"/>
    <hyperlink ref="B1291" r:id="rId1267" location="Ссылка" tooltip="Чехол для iPhone 12/12 Pro кожаный Magsafe, пурпурный" display="https://diforce.ru/get_url.php?ex_id=b28baf39-8926-11ee-8e2f-244bfe54da2b - Ссылка"/>
    <hyperlink ref="B1292" r:id="rId1268" location="Ссылка" tooltip="Чехол для iPhone 12 Pro Max кожаный Magsafe, коричневый" display="https://diforce.ru/get_url.php?ex_id=b28baf3b-8926-11ee-8e2f-244bfe54da2b - Ссылка"/>
    <hyperlink ref="B1293" r:id="rId1269" location="Ссылка" tooltip="Чехол для iPhone 12 Pro Max кожаный Magsafe, желтый" display="https://diforce.ru/get_url.php?ex_id=b28baf3d-8926-11ee-8e2f-244bfe54da2b - Ссылка"/>
    <hyperlink ref="B1294" r:id="rId1270" location="Ссылка" tooltip="Чехол для iPhone 12 Pro Max кожаный Magsafe, пурпурный" display="https://diforce.ru/get_url.php?ex_id=b28baf3f-8926-11ee-8e2f-244bfe54da2b - Ссылка"/>
    <hyperlink ref="B1295" r:id="rId1271" location="Ссылка" tooltip="Чехол для iPhone 13 кожаный Magsafe, коричневый" display="https://diforce.ru/get_url.php?ex_id=b28baf41-8926-11ee-8e2f-244bfe54da2b - Ссылка"/>
    <hyperlink ref="B1296" r:id="rId1272" location="Ссылка" tooltip="Чехол для iPhone 13 кожаный Magsafe, желтый" display="https://diforce.ru/get_url.php?ex_id=b28baf43-8926-11ee-8e2f-244bfe54da2b - Ссылка"/>
    <hyperlink ref="B1297" r:id="rId1273" location="Ссылка" tooltip="Чехол для iPhone 13 кожаный Magsafe, пурпурный" display="https://diforce.ru/get_url.php?ex_id=b28baf45-8926-11ee-8e2f-244bfe54da2b - Ссылка"/>
    <hyperlink ref="B1298" r:id="rId1274" location="Ссылка" tooltip="Чехол для iPhone 13 Pro кожаный Magsafe, коричневый" display="https://diforce.ru/get_url.php?ex_id=b28baf47-8926-11ee-8e2f-244bfe54da2b - Ссылка"/>
    <hyperlink ref="B1299" r:id="rId1275" location="Ссылка" tooltip="Чехол для iPhone 13 Pro кожаный Magsafe, желтый" display="https://diforce.ru/get_url.php?ex_id=b28baf49-8926-11ee-8e2f-244bfe54da2b - Ссылка"/>
    <hyperlink ref="B1300" r:id="rId1276" location="Ссылка" tooltip="Чехол для iPhone 13 Pro кожаный Magsafe, пурпурный" display="https://diforce.ru/get_url.php?ex_id=b28baf4b-8926-11ee-8e2f-244bfe54da2b - Ссылка"/>
    <hyperlink ref="B1301" r:id="rId1277" location="Ссылка" tooltip="Чехол для iPhone 13 Pro Max кожаный Magsafe, коричневый" display="https://diforce.ru/get_url.php?ex_id=b28baf4d-8926-11ee-8e2f-244bfe54da2b - Ссылка"/>
    <hyperlink ref="B1302" r:id="rId1278" location="Ссылка" tooltip="Чехол для iPhone 13 Pro Max кожаный Magsafe, желтый" display="https://diforce.ru/get_url.php?ex_id=b28baf4f-8926-11ee-8e2f-244bfe54da2b - Ссылка"/>
    <hyperlink ref="B1303" r:id="rId1279" location="Ссылка" tooltip="Чехол для iPhone 13 Pro Max кожаный Magsafe, пурпурный" display="https://diforce.ru/get_url.php?ex_id=b28baf51-8926-11ee-8e2f-244bfe54da2b - Ссылка"/>
    <hyperlink ref="B1304" r:id="rId1280" location="Ссылка" tooltip="Чехол для iPhone 14 кожаный Magsafe, коричневый" display="https://diforce.ru/get_url.php?ex_id=b28baf53-8926-11ee-8e2f-244bfe54da2b - Ссылка"/>
    <hyperlink ref="B1305" r:id="rId1281" location="Ссылка" tooltip="Чехол для iPhone 14 кожаный Magsafe, желтый" display="https://diforce.ru/get_url.php?ex_id=b28baf55-8926-11ee-8e2f-244bfe54da2b - Ссылка"/>
    <hyperlink ref="B1306" r:id="rId1282" location="Ссылка" tooltip="Чехол для iPhone 14 кожаный Magsafe, пурпурный" display="https://diforce.ru/get_url.php?ex_id=b28baf57-8926-11ee-8e2f-244bfe54da2b - Ссылка"/>
    <hyperlink ref="B1307" r:id="rId1283" location="Ссылка" tooltip="Чехол для iPhone 14 Plus кожаный Magsafe, темно-зеленый" display="https://diforce.ru/get_url.php?ex_id=b28baf59-8926-11ee-8e2f-244bfe54da2b - Ссылка"/>
    <hyperlink ref="B1308" r:id="rId1284" location="Ссылка" tooltip="Чехол для iPhone 15 с отделением для карт Card Case прозрачный" display="https://diforce.ru/get_url.php?ex_id=46136f2c-89ae-11ee-8e2f-244bfe54da2b - Ссылка"/>
    <hyperlink ref="B1309" r:id="rId1285" location="Ссылка" tooltip="Чехол для iPhone 15 Plus с отделением для карт Card Case прозрачный" display="https://diforce.ru/get_url.php?ex_id=46136f2e-89ae-11ee-8e2f-244bfe54da2b - Ссылка"/>
    <hyperlink ref="B1310" r:id="rId1286" location="Ссылка" tooltip="Чехол для iPhone 15 Pro с отделением для карт Card Case прозрачный" display="https://diforce.ru/get_url.php?ex_id=46136f30-89ae-11ee-8e2f-244bfe54da2b - Ссылка"/>
    <hyperlink ref="B1311" r:id="rId1287" location="Ссылка" tooltip="Чехол для iPhone 15 Pro Max с отделением для карт Card Case прозрачный" display="https://diforce.ru/get_url.php?ex_id=46136f32-89ae-11ee-8e2f-244bfe54da2b - Ссылка"/>
    <hyperlink ref="B1312" r:id="rId1288" location="Ссылка" tooltip="Чехол для iPhone 14 Plus кожаный Magsafe, красный" display="https://diforce.ru/get_url.php?ex_id=664d86e5-89b7-11ee-8e2f-244bfe54da2b - Ссылка"/>
    <hyperlink ref="B1313" r:id="rId1289" location="Ссылка" tooltip="Чехол для iPhone 14 Plus кожаный Magsafe, синий" display="https://diforce.ru/get_url.php?ex_id=664d86e7-89b7-11ee-8e2f-244bfe54da2b - Ссылка"/>
    <hyperlink ref="B1314" r:id="rId1290" location="Ссылка" tooltip="Чехол для iPhone 14 Plus кожаный Magsafe, фиолетовый" display="https://diforce.ru/get_url.php?ex_id=664d86e9-89b7-11ee-8e2f-244bfe54da2b - Ссылка"/>
    <hyperlink ref="B1315" r:id="rId1291" location="Ссылка" tooltip="Чехол для iPhone 14 Plus кожаный Magsafe, черный" display="https://diforce.ru/get_url.php?ex_id=664d86eb-89b7-11ee-8e2f-244bfe54da2b - Ссылка"/>
    <hyperlink ref="B1316" r:id="rId1292" location="Ссылка" tooltip="Чехол для iPhone 14 Plus кожаный Magsafe, коричневый" display="https://diforce.ru/get_url.php?ex_id=664d86ed-89b7-11ee-8e2f-244bfe54da2b - Ссылка"/>
    <hyperlink ref="B1317" r:id="rId1293" location="Ссылка" tooltip="Чехол для iPhone 14 Plus кожаный Magsafe, желтый" display="https://diforce.ru/get_url.php?ex_id=664d86ef-89b7-11ee-8e2f-244bfe54da2b - Ссылка"/>
    <hyperlink ref="B1318" r:id="rId1294" location="Ссылка" tooltip="Чехол для iPhone 14 Plus кожаный Magsafe, пурпурный" display="https://diforce.ru/get_url.php?ex_id=664d86f1-89b7-11ee-8e2f-244bfe54da2b - Ссылка"/>
    <hyperlink ref="B1319" r:id="rId1295" location="Ссылка" tooltip="Чехол для iPhone 14 Pro кожаный Magsafe, коричневый" display="https://diforce.ru/get_url.php?ex_id=664d86f3-89b7-11ee-8e2f-244bfe54da2b - Ссылка"/>
    <hyperlink ref="B1320" r:id="rId1296" location="Ссылка" tooltip="Чехол для iPhone 14 Pro кожаный Magsafe, желтый" display="https://diforce.ru/get_url.php?ex_id=664d86f5-89b7-11ee-8e2f-244bfe54da2b - Ссылка"/>
    <hyperlink ref="B1321" r:id="rId1297" location="Ссылка" tooltip="Чехол для iPhone 14 Pro кожаный Magsafe, пурпурный" display="https://diforce.ru/get_url.php?ex_id=664d86f7-89b7-11ee-8e2f-244bfe54da2b - Ссылка"/>
    <hyperlink ref="B1322" r:id="rId1298" location="Ссылка" tooltip="Чехол для iPhone 14 Pro Max кожаный Magsafe, коричневый" display="https://diforce.ru/get_url.php?ex_id=664d86f9-89b7-11ee-8e2f-244bfe54da2b - Ссылка"/>
    <hyperlink ref="B1323" r:id="rId1299" location="Ссылка" tooltip="Чехол для iPhone 14 Pro Max кожаный Magsafe, желтый" display="https://diforce.ru/get_url.php?ex_id=664d86fb-89b7-11ee-8e2f-244bfe54da2b - Ссылка"/>
    <hyperlink ref="B1324" r:id="rId1300" location="Ссылка" tooltip="Чехол для iPhone 14 Pro Max кожаный Magsafe, пурпурный" display="https://diforce.ru/get_url.php?ex_id=664d86fd-89b7-11ee-8e2f-244bfe54da2b - Ссылка"/>
    <hyperlink ref="B1325" r:id="rId1301" location="Ссылка" tooltip="Чехол для iPhone 15 кожаный Magsafe, темно-зеленый" display="https://diforce.ru/get_url.php?ex_id=664d86ff-89b7-11ee-8e2f-244bfe54da2b - Ссылка"/>
    <hyperlink ref="B1326" r:id="rId1302" location="Ссылка" tooltip="Чехол для iPhone 15 кожаный Magsafe, красный" display="https://diforce.ru/get_url.php?ex_id=664d8701-89b7-11ee-8e2f-244bfe54da2b - Ссылка"/>
    <hyperlink ref="B1327" r:id="rId1303" location="Ссылка" tooltip="Чехол для iPhone 15 кожаный Magsafe, синий" display="https://diforce.ru/get_url.php?ex_id=664d8703-89b7-11ee-8e2f-244bfe54da2b - Ссылка"/>
    <hyperlink ref="B1328" r:id="rId1304" location="Ссылка" tooltip="Чехол для iPhone 15 кожаный Magsafe, фиолетовый" display="https://diforce.ru/get_url.php?ex_id=664d8705-89b7-11ee-8e2f-244bfe54da2b - Ссылка"/>
    <hyperlink ref="B1329" r:id="rId1305" location="Ссылка" tooltip="Чехол для iPhone 15 кожаный Magsafe, черный" display="https://diforce.ru/get_url.php?ex_id=664d8707-89b7-11ee-8e2f-244bfe54da2b - Ссылка"/>
    <hyperlink ref="B1330" r:id="rId1306" location="Ссылка" tooltip="Чехол для iPhone 15 кожаный Magsafe, коричневый" display="https://diforce.ru/get_url.php?ex_id=664d8709-89b7-11ee-8e2f-244bfe54da2b - Ссылка"/>
    <hyperlink ref="B1331" r:id="rId1307" location="Ссылка" tooltip="Чехол для iPhone 15 кожаный Magsafe, желтый" display="https://diforce.ru/get_url.php?ex_id=664d870b-89b7-11ee-8e2f-244bfe54da2b - Ссылка"/>
    <hyperlink ref="B1332" r:id="rId1308" location="Ссылка" tooltip="Чехол для iPhone 15 кожаный Magsafe, пурпурный" display="https://diforce.ru/get_url.php?ex_id=664d870d-89b7-11ee-8e2f-244bfe54da2b - Ссылка"/>
    <hyperlink ref="B1333" r:id="rId1309" location="Ссылка" tooltip="Чехол для iPhone 15 Plus кожаный Magsafe, темно-зеленый" display="https://diforce.ru/get_url.php?ex_id=664d870f-89b7-11ee-8e2f-244bfe54da2b - Ссылка"/>
    <hyperlink ref="B1334" r:id="rId1310" location="Ссылка" tooltip="Чехол для iPhone 15 Plus кожаный Magsafe, красный" display="https://diforce.ru/get_url.php?ex_id=664d8711-89b7-11ee-8e2f-244bfe54da2b - Ссылка"/>
    <hyperlink ref="B1335" r:id="rId1311" location="Ссылка" tooltip="Чехол для iPhone 15 Plus кожаный Magsafe, синий" display="https://diforce.ru/get_url.php?ex_id=664d8713-89b7-11ee-8e2f-244bfe54da2b - Ссылка"/>
    <hyperlink ref="B1336" r:id="rId1312" location="Ссылка" tooltip="Чехол для iPhone 15 Plus кожаный Magsafe, фиолетовый" display="https://diforce.ru/get_url.php?ex_id=664d8715-89b7-11ee-8e2f-244bfe54da2b - Ссылка"/>
    <hyperlink ref="B1337" r:id="rId1313" location="Ссылка" tooltip="Чехол для iPhone 15 Plus кожаный Magsafe, черный" display="https://diforce.ru/get_url.php?ex_id=664d8717-89b7-11ee-8e2f-244bfe54da2b - Ссылка"/>
    <hyperlink ref="B1338" r:id="rId1314" location="Ссылка" tooltip="Чехол для iPhone 15 Plus кожаный Magsafe, коричневый" display="https://diforce.ru/get_url.php?ex_id=664d8719-89b7-11ee-8e2f-244bfe54da2b - Ссылка"/>
    <hyperlink ref="B1339" r:id="rId1315" location="Ссылка" tooltip="Чехол для iPhone 15 Plus кожаный Magsafe, желтый" display="https://diforce.ru/get_url.php?ex_id=664d871b-89b7-11ee-8e2f-244bfe54da2b - Ссылка"/>
    <hyperlink ref="B1340" r:id="rId1316" location="Ссылка" tooltip="Чехол для iPhone 15 Plus кожаный Magsafe, пурпурный" display="https://diforce.ru/get_url.php?ex_id=664d871d-89b7-11ee-8e2f-244bfe54da2b - Ссылка"/>
    <hyperlink ref="B1341" r:id="rId1317" location="Ссылка" tooltip="Чехол для iPhone 15 Pro кожаный Magsafe, темно-зеленый" display="https://diforce.ru/get_url.php?ex_id=664d871f-89b7-11ee-8e2f-244bfe54da2b - Ссылка"/>
    <hyperlink ref="B1342" r:id="rId1318" location="Ссылка" tooltip="Чехол для iPhone 15 Pro кожаный Magsafe, красный" display="https://diforce.ru/get_url.php?ex_id=664d8721-89b7-11ee-8e2f-244bfe54da2b - Ссылка"/>
    <hyperlink ref="B1343" r:id="rId1319" location="Ссылка" tooltip="Чехол для iPhone 15 Pro кожаный Magsafe, синий" display="https://diforce.ru/get_url.php?ex_id=664d8723-89b7-11ee-8e2f-244bfe54da2b - Ссылка"/>
    <hyperlink ref="B1344" r:id="rId1320" location="Ссылка" tooltip="Чехол для iPhone 15 Pro кожаный Magsafe, фиолетовый" display="https://diforce.ru/get_url.php?ex_id=8e554a91-89b7-11ee-8e2f-244bfe54da2b - Ссылка"/>
    <hyperlink ref="B1345" r:id="rId1321" location="Ссылка" tooltip="Чехол для iPhone 15 Pro кожаный Magsafe, черный" display="https://diforce.ru/get_url.php?ex_id=8e554a93-89b7-11ee-8e2f-244bfe54da2b - Ссылка"/>
    <hyperlink ref="B1346" r:id="rId1322" location="Ссылка" tooltip="Чехол для iPhone 15 Pro кожаный Magsafe, коричневый" display="https://diforce.ru/get_url.php?ex_id=8e554a95-89b7-11ee-8e2f-244bfe54da2b - Ссылка"/>
    <hyperlink ref="B1347" r:id="rId1323" location="Ссылка" tooltip="Чехол для iPhone 15 Pro кожаный Magsafe, желтый" display="https://diforce.ru/get_url.php?ex_id=8e554a97-89b7-11ee-8e2f-244bfe54da2b - Ссылка"/>
    <hyperlink ref="B1348" r:id="rId1324" location="Ссылка" tooltip="Чехол для iPhone 15 Pro кожаный Magsafe, пурпурный" display="https://diforce.ru/get_url.php?ex_id=8e554a99-89b7-11ee-8e2f-244bfe54da2b - Ссылка"/>
    <hyperlink ref="B1349" r:id="rId1325" location="Ссылка" tooltip="Чехол для iPhone 15 Pro Max кожаный Magsafe, темно-зеленый" display="https://diforce.ru/get_url.php?ex_id=8e554a9b-89b7-11ee-8e2f-244bfe54da2b - Ссылка"/>
    <hyperlink ref="B1350" r:id="rId1326" location="Ссылка" tooltip="Чехол для iPhone 15 Pro Max кожаный Magsafe, красный" display="https://diforce.ru/get_url.php?ex_id=8e554a9d-89b7-11ee-8e2f-244bfe54da2b - Ссылка"/>
    <hyperlink ref="B1351" r:id="rId1327" location="Ссылка" tooltip="Чехол для iPhone 15 Pro Max кожаный Magsafe, синий" display="https://diforce.ru/get_url.php?ex_id=8e554a9f-89b7-11ee-8e2f-244bfe54da2b - Ссылка"/>
    <hyperlink ref="B1352" r:id="rId1328" location="Ссылка" tooltip="Чехол для iPhone 15 Pro Max кожаный Magsafe, фиолетовый" display="https://diforce.ru/get_url.php?ex_id=8e554aa1-89b7-11ee-8e2f-244bfe54da2b - Ссылка"/>
    <hyperlink ref="B1353" r:id="rId1329" location="Ссылка" tooltip="Чехол для iPhone 15 Pro Max кожаный Magsafe, черный" display="https://diforce.ru/get_url.php?ex_id=8e554aa3-89b7-11ee-8e2f-244bfe54da2b - Ссылка"/>
    <hyperlink ref="B1354" r:id="rId1330" location="Ссылка" tooltip="Чехол для iPhone 15 Pro Max кожаный Magsafe, коричневый" display="https://diforce.ru/get_url.php?ex_id=8e554aa5-89b7-11ee-8e2f-244bfe54da2b - Ссылка"/>
    <hyperlink ref="B1355" r:id="rId1331" location="Ссылка" tooltip="Чехол для iPhone 15 Pro Max кожаный Magsafe, желтый" display="https://diforce.ru/get_url.php?ex_id=8e554aa7-89b7-11ee-8e2f-244bfe54da2b - Ссылка"/>
    <hyperlink ref="B1356" r:id="rId1332" location="Ссылка" tooltip="Чехол для iPhone 15 Pro Max кожаный Magsafe, пурпурный" display="https://diforce.ru/get_url.php?ex_id=8e554aa9-89b7-11ee-8e2f-244bfe54da2b - Ссылка"/>
    <hyperlink ref="B1358" r:id="rId1333" location="Ссылка" tooltip="Смартфон Apple iPhone 15 Pro Max 256 ГБ,WHITE TITANIUM" display="https://diforce.ru/get_url.php?ex_id=3e552639-b026-11ee-81b0-e0d55e801df2 - Ссылка"/>
    <hyperlink ref="B1359" r:id="rId1334" location="Ссылка" tooltip="Смартфон Apple iPhone 15 Pro Max 256 ГБ,BLUE TITANIUM" display="https://diforce.ru/get_url.php?ex_id=3e55263b-b026-11ee-81b0-e0d55e801df2 - Ссылка"/>
    <hyperlink ref="B1361" r:id="rId1335" location="Ссылка" tooltip="Выставочный стенд для наушников DT07" display="https://diforce.ru/get_url.php?ex_id=d7d53193-e94a-11e8-80c4-e0d55e801df2 - Ссылка"/>
    <hyperlink ref="B1362" r:id="rId1336" location="Ссылка" tooltip="Выставочный стенд для наушников DT08" display="https://diforce.ru/get_url.php?ex_id=d7d53194-e94a-11e8-80c4-e0d55e801df2 - Ссылка"/>
    <hyperlink ref="B1363" r:id="rId1337" location="Ссылка" tooltip="Выставочный стенд для проводных наушников DT42" display="https://diforce.ru/get_url.php?ex_id=d7d53199-e94a-11e8-80c4-e0d55e801df2 - Ссылка"/>
    <hyperlink ref="B1364" r:id="rId1338" location="Ссылка" tooltip="Выставочный стенд для накладных наушников DT02" display="https://diforce.ru/get_url.php?ex_id=a0eabdee-b693-11e9-80ec-e0d55e801df2 - Ссылка"/>
    <hyperlink ref="B1365" r:id="rId1339" location="Ссылка" tooltip="Выставочный стенд для гарнитуры Hoco E39" display="https://diforce.ru/get_url.php?ex_id=a0eabdef-b693-11e9-80ec-e0d55e801df2 - Ссылка"/>
    <hyperlink ref="B1366" r:id="rId1340" location="Ссылка" tooltip="Выставочный стенд для Apple Airpods" display="https://diforce.ru/get_url.php?ex_id=a0eabdf0-b693-11e9-80ec-e0d55e801df2 - Ссылка"/>
    <hyperlink ref="B1367" r:id="rId1341" location="Ссылка" tooltip="Выставочный стенд Hoco для чехлов AirPods" display="https://diforce.ru/get_url.php?ex_id=6b555039-0f7a-11ea-80f4-e0d55e801df2 - Ссылка"/>
    <hyperlink ref="B1368" r:id="rId1342" location="Ссылка" tooltip="Выставочный стенд для внешних аккумуляторов (power bank)" display="https://diforce.ru/get_url.php?ex_id=c85477bd-3b29-11ea-80fd-e0d55e801df2 - Ссылка"/>
    <hyperlink ref="B1369" r:id="rId1343" location="Ссылка" tooltip="Футболка фирменная hoco (L) черная" display="https://diforce.ru/get_url.php?ex_id=c85477be-3b29-11ea-80fd-e0d55e801df2 - Ссылка"/>
    <hyperlink ref="B1370" r:id="rId1344" location="Ссылка" tooltip="Футболка фирменная hoco (M) черная" display="https://diforce.ru/get_url.php?ex_id=c85477bf-3b29-11ea-80fd-e0d55e801df2 - Ссылка"/>
    <hyperlink ref="B1371" r:id="rId1345" location="Ссылка" tooltip="Футболка фирменная hoco (S) черная" display="https://diforce.ru/get_url.php?ex_id=c85477c0-3b29-11ea-80fd-e0d55e801df2 - Ссылка"/>
    <hyperlink ref="B1372" r:id="rId1346" location="Ссылка" tooltip="Футболка фирменная hoco (XXL) черная" display="https://diforce.ru/get_url.php?ex_id=c85477c1-3b29-11ea-80fd-e0d55e801df2 - Ссылка"/>
    <hyperlink ref="B1373" r:id="rId1347" location="Ссылка" tooltip="Ручка фирменная hoco, черная" display="https://diforce.ru/get_url.php?ex_id=c85477c2-3b29-11ea-80fd-e0d55e801df2 - Ссылка"/>
    <hyperlink ref="B1374" r:id="rId1348" location="Ссылка" tooltip="Фирменный пакет hoco (40*58*18)" display="https://diforce.ru/get_url.php?ex_id=c85477c3-3b29-11ea-80fd-e0d55e801df2 - Ссылка"/>
    <hyperlink ref="B1375" r:id="rId1349" location="Ссылка" tooltip="Выставочный стэнд BOROFONE для Флеш-карт" display="https://diforce.ru/get_url.php?ex_id=c85477c6-3b29-11ea-80fd-e0d55e801df2 - Ссылка"/>
    <hyperlink ref="B1376" r:id="rId1350" location="Ссылка" tooltip="Держатель для ценника (на петлях) 100*60мм" display="https://diforce.ru/get_url.php?ex_id=09fca284-3d90-11ea-80fd-e0d55e801df2 - Ссылка"/>
    <hyperlink ref="B1377" r:id="rId1351" location="Ссылка" tooltip="Кукла hoco KIKIBELIEF doll" display="https://diforce.ru/get_url.php?ex_id=1f38b9b3-aed0-11ea-8111-e0d55e801df2 - Ссылка"/>
    <hyperlink ref="B1378" r:id="rId1352" location="Ссылка" tooltip="Выставочный стенд для накладных наушников S3" display="https://diforce.ru/get_url.php?ex_id=797b06a1-ebf0-11ea-811b-e0d55e801df2 - Ссылка"/>
    <hyperlink ref="B1379" r:id="rId1353" location="Ссылка" tooltip="Выставочный стенд HN07 для внешних аккумуляторов (power bank) деревянный" display="https://diforce.ru/get_url.php?ex_id=c34ffe39-0896-11eb-811d-e0d55e801df2 - Ссылка"/>
    <hyperlink ref="B1380" r:id="rId1354" location="Ссылка" tooltip="Подставка для наушников с костной проводимостью HN01" display="https://diforce.ru/get_url.php?ex_id=cee3cd1b-b1a1-11eb-813d-e0d55e801df2 - Ссылка"/>
    <hyperlink ref="B1381" r:id="rId1355" location="Ссылка" tooltip="Выставочный стенд Treqa для аксессуаров, с подсветкой" display="https://diforce.ru/get_url.php?ex_id=843be213-f8f9-11eb-816e-e0d55e801df2 - Ссылка"/>
    <hyperlink ref="B1382" r:id="rId1356" location="Ссылка" tooltip="Выставочный стенд для баннеров (Door type poster display stand)" display="https://diforce.ru/get_url.php?ex_id=0b28f625-1181-11ed-818a-e0d55e801df2 - Ссылка"/>
    <hyperlink ref="B1383" r:id="rId1357" location="Ссылка" tooltip="Футболка фирменная hoco (XL) черная" display="https://diforce.ru/get_url.php?ex_id=47b439cb-92ff-11ed-8196-e0d55e801df2 - Ссылка"/>
    <hyperlink ref="B1384" r:id="rId1358" location="Ссылка" tooltip="Выставочный стенд для смарт-часов HN21 Smart watch display stand" display="https://diforce.ru/get_url.php?ex_id=2702059d-5626-11ee-81a3-e0d55e801df2 - Ссылка"/>
    <hyperlink ref="B1386" r:id="rId1359" location="Ссылка" tooltip="Кольцо-держатель для телефона TREQA BC-T9, цвет в ассортименте" display="https://diforce.ru/get_url.php?ex_id=6b7832e0-f44d-11e8-80c6-e0d55e801df2 - Ссылка"/>
    <hyperlink ref="B1387" r:id="rId1360" location="Ссылка" tooltip="Голографический вентилятор 3d, 65см, HD, WIFI, 36W 50/60Hz" display="https://diforce.ru/get_url.php?ex_id=e99ee6b3-0f01-11e9-80ce-e0d55e801df2 - Ссылка"/>
    <hyperlink ref="B1388" r:id="rId1361" location="Ссылка" tooltip="Пылесос портативный Hoco PH16, беспроводной, цвет черный" display="https://diforce.ru/get_url.php?ex_id=370fbd56-d1e7-11e9-80ee-e0d55e801df2 - Ссылка"/>
    <hyperlink ref="B1389" r:id="rId1362" location="Ссылка" tooltip="Увлажнитель воздуха Treqa U1, цвет зеленый" display="https://diforce.ru/get_url.php?ex_id=f054701e-e0fb-11e9-80ee-e0d55e801df2 - Ссылка"/>
    <hyperlink ref="B1390" r:id="rId1363" location="Ссылка" tooltip="Стилус Hoco PH26 универсальный, белый" display="https://diforce.ru/get_url.php?ex_id=319ac52e-10bc-11ea-80f5-e0d55e801df2 - Ссылка"/>
    <hyperlink ref="B1391" r:id="rId1364" location="Ссылка" tooltip="Маска многоразовая двухслойная ,хлопок 100%, в ассортименте" display="https://diforce.ru/get_url.php?ex_id=ce399f00-794c-11ea-8104-e0d55e801df2 - Ссылка"/>
    <hyperlink ref="B1392" r:id="rId1365" location="Ссылка" tooltip="Гель для рук с антисептическим эффектом, (аромат яблока) 100мл" display="https://diforce.ru/get_url.php?ex_id=4aacd798-7fa3-11ea-8107-e0d55e801df2 - Ссылка"/>
    <hyperlink ref="B1393" r:id="rId1366" location="Ссылка" tooltip="Санитайзер Globalsept (Гель) с антисептическим эффектом, 100мл" display="https://diforce.ru/get_url.php?ex_id=b78af259-8f77-11ea-810f-e0d55e801df2 - Ссылка"/>
    <hyperlink ref="B1394" r:id="rId1367" location="Ссылка" tooltip="Маска из нетканного материала, 3-х слойная, на резинке с фиксатором" display="https://diforce.ru/get_url.php?ex_id=b81ccc68-9681-11ea-810f-e0d55e801df2 - Ссылка"/>
    <hyperlink ref="B1395" r:id="rId1368" location="Ссылка" tooltip="Ресивер  Perfeo DVB-T2/C &quot;STREAM&quot; для цифр.TV, Wi-Fi, IPTV, HDMI, 2 USB, DolbyDigital, пульт ДУ" display="https://diforce.ru/get_url.php?ex_id=bdbb7a88-9e42-11ea-810f-e0d55e801df2 - Ссылка"/>
    <hyperlink ref="B1396" r:id="rId1369" location="Ссылка" tooltip="Термометр бесконтактный AICARE A66,  инфракрасный, белый" display="https://diforce.ru/get_url.php?ex_id=b3b47c84-a09a-11ea-8110-e0d55e801df2 - Ссылка"/>
    <hyperlink ref="B1397" r:id="rId1370" location="Ссылка" tooltip="Стерилизатор (disinfection box) Hoco S1 Pro, ультрафиолетовый, цвет белый" display="https://diforce.ru/get_url.php?ex_id=c1c0c939-bc52-11ea-8115-e0d55e801df2 - Ссылка"/>
    <hyperlink ref="B1398" r:id="rId1371" location="Ссылка" tooltip="Ресивер Perfeo DVB-T2/C &quot;LEADER&quot; для цифр.TV, Wi-Fi, IPTV, HDMI, 2 USB, DolbyDigital, пульт ДУ" display="https://diforce.ru/get_url.php?ex_id=f9d89b40-cf11-11ea-8116-e0d55e801df2 - Ссылка"/>
    <hyperlink ref="B1399" r:id="rId1372" location="Ссылка" tooltip="Стабилизатор для смартфонов Wewow Fancy портативный, розовое золото" display="https://diforce.ru/get_url.php?ex_id=bc4d9b61-e0f7-11ea-8117-e0d55e801df2 - Ссылка"/>
    <hyperlink ref="B1400" r:id="rId1373" location="Ссылка" tooltip="Линза для смартфона 16x, цвет черный" display="https://diforce.ru/get_url.php?ex_id=bc4d9b62-e0f7-11ea-8117-e0d55e801df2 - Ссылка"/>
    <hyperlink ref="B1401" r:id="rId1374" location="Ссылка" tooltip="Линза для смартфона Pro Series 18x, цвет черный" display="https://diforce.ru/get_url.php?ex_id=bc4d9b63-e0f7-11ea-8117-e0d55e801df2 - Ссылка"/>
    <hyperlink ref="B1402" r:id="rId1375" location="Ссылка" tooltip="Линза для смартфона 12x, цвет черный" display="https://diforce.ru/get_url.php?ex_id=bc4d9b64-e0f7-11ea-8117-e0d55e801df2 - Ссылка"/>
    <hyperlink ref="B1403" r:id="rId1376" location="Ссылка" tooltip="Линза для смартфона Jmary MT-806 20x" display="https://diforce.ru/get_url.php?ex_id=bc4d9b67-e0f7-11ea-8117-e0d55e801df2 - Ссылка"/>
    <hyperlink ref="B1404" r:id="rId1377" location="Ссылка" tooltip="Универсальный набор объективов для смартфона Universal Clip Lens" display="https://diforce.ru/get_url.php?ex_id=bc4d9b6a-e0f7-11ea-8117-e0d55e801df2 - Ссылка"/>
    <hyperlink ref="B1405" r:id="rId1378" location="Ссылка" tooltip="Ресивер  Perfeo DVB-T2/C &quot;CONSUL&quot; для цифр.TV, Wi-Fi, IPTV, HDMI, 2 USB, DolbyDigital, пул" display="https://diforce.ru/get_url.php?ex_id=e86b047a-f7f6-11ea-811b-e0d55e801df2 - Ссылка"/>
    <hyperlink ref="B1406" r:id="rId1379" location="Ссылка" tooltip="Инструкция по установке для резки пленки Smart (русская версия)" display="https://diforce.ru/get_url.php?ex_id=24991f74-1f0a-11eb-8124-e0d55e801df2 - Ссылка"/>
    <hyperlink ref="B1407" r:id="rId1380" location="Ссылка" tooltip="Плоттер для резки пленки HOCO G001 Intelligent Film Cutting Machine" display="https://diforce.ru/get_url.php?ex_id=6234fafb-1fd4-11eb-8124-e0d55e801df2 - Ссылка"/>
    <hyperlink ref="B1408" r:id="rId1381" location="Ссылка" tooltip="Микрофон XO MKF02 клипса (кабель 2 м, разъём TYPE-C)" display="https://diforce.ru/get_url.php?ex_id=709ca694-3e96-11eb-8125-e0d55e801df2 - Ссылка"/>
    <hyperlink ref="B1409" r:id="rId1382" location="Ссылка" tooltip="Микрофон XO MKF03 клипса (кабель 2 м, разъём LIGHTNING)" display="https://diforce.ru/get_url.php?ex_id=709ca695-3e96-11eb-8125-e0d55e801df2 - Ссылка"/>
    <hyperlink ref="B1410" r:id="rId1383" location="Ссылка" tooltip="Увлажнитель-Вентилятор XO SX-HF01, 2000mAh, белый" display="https://diforce.ru/get_url.php?ex_id=709ca6a7-3e96-11eb-8125-e0d55e801df2 - Ссылка"/>
    <hyperlink ref="B1411" r:id="rId1384" location="Ссылка" tooltip="Увлажнитель-Вентилятор XO SX-HF01, 2000mAh, розовый" display="https://diforce.ru/get_url.php?ex_id=709ca6a8-3e96-11eb-8125-e0d55e801df2 - Ссылка"/>
    <hyperlink ref="B1412" r:id="rId1385" location="Ссылка" tooltip="Органайзер в подголовник Hoco PH35 складной, черно-серый" display="https://diforce.ru/get_url.php?ex_id=082c6ef4-71ac-11eb-812b-e0d55e801df2 - Ссылка"/>
    <hyperlink ref="B1413" r:id="rId1386" location="Ссылка" tooltip="Вольфрамовый нож резки пленок для интеллектуальной машины (2шт)" display="https://diforce.ru/get_url.php?ex_id=082c6f0e-71ac-11eb-812b-e0d55e801df2 - Ссылка"/>
    <hyperlink ref="B1414" r:id="rId1387" location="Ссылка" tooltip="Универсальный объктив  для смартфона" display="https://diforce.ru/get_url.php?ex_id=6b99320e-8c44-11eb-812b-e0d55e801df2 - Ссылка"/>
    <hyperlink ref="B1415" r:id="rId1388" location="Ссылка" tooltip="Пульт дис упр Perfeo для SMART TV BOX приставок &quot;CHRONO&quot;, &quot;RATE&quot;" display="https://diforce.ru/get_url.php?ex_id=f4eaa5d8-9c14-11eb-8131-e0d55e801df2 - Ссылка"/>
    <hyperlink ref="B1416" r:id="rId1389" location="Ссылка" tooltip="Антисептик ARGENTOLL (с коллоидным серебром) 100мл" display="https://diforce.ru/get_url.php?ex_id=7bd9228a-9f34-11eb-813d-e0d55e801df2 - Ссылка"/>
    <hyperlink ref="B1417" r:id="rId1390" location="Ссылка" tooltip="Антисептик ARGENTOLL (с коллоидным серебром) 200мл" display="https://diforce.ru/get_url.php?ex_id=7bd9228c-9f34-11eb-813d-e0d55e801df2 - Ссылка"/>
    <hyperlink ref="B1418" r:id="rId1391" location="Ссылка" tooltip="Автомойка компактная Hoco S52, цвет черный" display="https://diforce.ru/get_url.php?ex_id=8d33f107-e1f3-11eb-815c-e0d55e801df2 - Ссылка"/>
    <hyperlink ref="B1419" r:id="rId1392" location="Ссылка" tooltip="Вентилятор XO MF18, черный" display="https://diforce.ru/get_url.php?ex_id=23ff6264-07d6-11ec-8173-e0d55e801df2 - Ссылка"/>
    <hyperlink ref="B1420" r:id="rId1393" location="Ссылка" tooltip="Вентилятор XO MF19, на шею, белый" display="https://diforce.ru/get_url.php?ex_id=23ff6266-07d6-11ec-8173-e0d55e801df2 - Ссылка"/>
    <hyperlink ref="B1421" r:id="rId1394" location="Ссылка" tooltip="Вентилятор XO MF20, серый" display="https://diforce.ru/get_url.php?ex_id=23ff6267-07d6-11ec-8173-e0d55e801df2 - Ссылка"/>
    <hyperlink ref="B1422" r:id="rId1395" location="Ссылка" tooltip="Вентилятор XO MF20, синий" display="https://diforce.ru/get_url.php?ex_id=23ff6268-07d6-11ec-8173-e0d55e801df2 - Ссылка"/>
    <hyperlink ref="B1423" r:id="rId1396" location="Ссылка" tooltip="Микрофон потоковый беспроводной Hoco S31 (микрофон+ресивер для Iphone) черный" display="https://diforce.ru/get_url.php?ex_id=3624f1b0-3f99-11ec-817b-e0d55e801df2 - Ссылка"/>
    <hyperlink ref="B1424" r:id="rId1397" location="Ссылка" tooltip="Микрофон потоковый беспроводной Hoco S31 ( микрофон+ресивер Type-C) черный" display="https://diforce.ru/get_url.php?ex_id=3624f1b1-3f99-11ec-817b-e0d55e801df2 - Ссылка"/>
    <hyperlink ref="B1425" r:id="rId1398" location="Ссылка" tooltip="Светильник СНОУ БУМ в виде Деда Мороза 8,5*7,5*15, 391-269" display="https://diforce.ru/get_url.php?ex_id=d279bbc3-4c49-11ec-817d-e0d55e801df2 - Ссылка"/>
    <hyperlink ref="B1426" r:id="rId1399" location="Ссылка" tooltip="Новогодняя игрушка из дерева (Счастья)" display="https://diforce.ru/get_url.php?ex_id=6df7bc86-53da-11ec-817d-e0d55e801df2 - Ссылка"/>
    <hyperlink ref="B1427" r:id="rId1400" location="Ссылка" tooltip="Новогодняя игрушка из дерева (Удачи)" display="https://diforce.ru/get_url.php?ex_id=6df7bc8a-53da-11ec-817d-e0d55e801df2 - Ссылка"/>
    <hyperlink ref="B1428" r:id="rId1401" location="Ссылка" tooltip="Новогодняя игрушка из дерева (С Новым Годом)" display="https://diforce.ru/get_url.php?ex_id=6df7bc90-53da-11ec-817d-e0d55e801df2 - Ссылка"/>
    <hyperlink ref="B1429" r:id="rId1402" location="Ссылка" tooltip="AtuMan электронная рулетка Duka Small Q ELECTRONIC RULER" display="https://diforce.ru/get_url.php?ex_id=b0bc97a8-855f-11ec-8181-e0d55e801df2 - Ссылка"/>
    <hyperlink ref="B1430" r:id="rId1403" location="Ссылка" tooltip="Пульт д/у Perfeo универс 10 в 1 (TV/SAT/DVD/AUX), обучение от оригинала (PF_B4092)" display="https://diforce.ru/get_url.php?ex_id=b0bc97ad-855f-11ec-8181-e0d55e801df2 - Ссылка"/>
    <hyperlink ref="B1431" r:id="rId1404" location="Ссылка" tooltip="Беспроводное зарядное устройство + Стерилизатор, белый" display="https://diforce.ru/get_url.php?ex_id=9c7c2cd2-b93e-11ec-8181-e0d55e801df2 - Ссылка"/>
    <hyperlink ref="B1432" r:id="rId1405" location="Ссылка" tooltip="Футболка XO" display="https://diforce.ru/get_url.php?ex_id=4742daa8-6bc3-11ed-8193-e0d55e801df2 - Ссылка"/>
    <hyperlink ref="B1433" r:id="rId1406" location="Ссылка" tooltip="Видео камера 4G, SOLAR 8W, 18650 mAh, пластик, чёрный" display="https://diforce.ru/get_url.php?ex_id=7cca5a33-6ec1-11ed-8193-e0d55e801df2 - Ссылка"/>
    <hyperlink ref="B1434" r:id="rId1407" location="Ссылка" tooltip="Видео камера WiFi, SOLAR 8W, 18650 mAh, металл, белый" display="https://diforce.ru/get_url.php?ex_id=7cca5a35-6ec1-11ed-8193-e0d55e801df2 - Ссылка"/>
    <hyperlink ref="B1435" r:id="rId1408" location="Ссылка" tooltip="Набор ножей ХК для резьбы 13пр /100/" display="https://diforce.ru/get_url.php?ex_id=566c6e04-b727-11ed-8196-e0d55e801df2 - Ссылка"/>
    <hyperlink ref="B1436" r:id="rId1409" location="Ссылка" tooltip="Уголь древесный, березовый в/с 10л" display="https://diforce.ru/get_url.php?ex_id=2f5dfed9-eaea-11ed-819b-e0d55e801df2 - Ссылка"/>
    <hyperlink ref="B1437" r:id="rId1410" location="Ссылка" tooltip="Лампа светодиодная Фарлайт раскладная Т80-3, 30Вт, 6500К, Е27" display="https://diforce.ru/get_url.php?ex_id=2f5dfee3-eaea-11ed-819b-e0d55e801df2 - Ссылка"/>
    <hyperlink ref="B1438" r:id="rId1411" location="Ссылка" tooltip="Набор ЕРМАК 15 предметов. скальпель со сменными лезвиями. LED подсветка, пластиковый кейс" display="https://diforce.ru/get_url.php?ex_id=2f5dfee7-eaea-11ed-819b-e0d55e801df2 - Ссылка"/>
    <hyperlink ref="B1439" r:id="rId1412" location="Ссылка" tooltip="Набор инструментов РОКОТ 26 пр., в пластиковом кейсе" display="https://diforce.ru/get_url.php?ex_id=2f5dfed7-eaea-11ed-819b-e0d55e801df2 - Ссылка"/>
    <hyperlink ref="B1440" r:id="rId1413" location="Ссылка" tooltip="Светильник настольный (&quot;прищепка&quot;) &quot;ЭРА&quot; 220V 40W, Е27, черный, с выключателем, N-212" display="https://diforce.ru/get_url.php?ex_id=2f5dfefa-eaea-11ed-819b-e0d55e801df2 - Ссылка"/>
    <hyperlink ref="B1441" r:id="rId1414" location="Ссылка" tooltip="Устройство зарядное PATRIOT BCI-4D (70Вт, 6/12В, 1,2-120Ач, ток зарядки 4А)" display="https://diforce.ru/get_url.php?ex_id=2f5dff04-eaea-11ed-819b-e0d55e801df2 - Ссылка"/>
    <hyperlink ref="B1442" r:id="rId1415" location="Ссылка" tooltip="Набор салфеток из микрофибры LEO AUTO &amp; HOME 34*34см. (5шт.) 280gsm, пакет." display="https://diforce.ru/get_url.php?ex_id=2079e436-696c-11ee-81a5-e0d55e801df2 - Ссылка"/>
    <hyperlink ref="B1443" r:id="rId1416" location="Ссылка" tooltip="Салфетка LEO AUTO &amp; HOME из микрофибры Comfort 40*40см. 430gsm, картон" display="https://diforce.ru/get_url.php?ex_id=2079e439-696c-11ee-81a5-e0d55e801df2 - Ссылка"/>
    <hyperlink ref="B1444" r:id="rId1417" location="Ссылка" tooltip="Салфетка LEO AUTO &amp; HOME из микрофибры Extra 40x40см. 525gsm, картон" display="https://diforce.ru/get_url.php?ex_id=2079e43b-696c-11ee-81a5-e0d55e801df2 - Ссылка"/>
    <hyperlink ref="B1445" r:id="rId1418" location="Ссылка" tooltip="Салфетка LEO AUTO &amp; HOME из микрофибры Premium 40*40см. 600gsm картон" display="https://diforce.ru/get_url.php?ex_id=2079e43d-696c-11ee-81a5-e0d55e801df2 - Ссылка"/>
    <hyperlink ref="B1447" r:id="rId1419" location="Ссылка" tooltip="Фонарь Perfeo PF_A4984 &quot;Pearl&quot; многофункциональный, 150LM, 4 режима, 500mah, 50 м" display="https://diforce.ru/get_url.php?ex_id=f4eaa5ce-9c14-11eb-8131-e0d55e801df2 - Ссылка"/>
    <hyperlink ref="B1448" r:id="rId1420" location="Ссылка" tooltip="Фонарь Perfeo PL-902 &quot;Tent Ray&quot; 2 в 1 кемпинг+ручной, 3W, COB, 120 lm, 3*AAA" display="https://diforce.ru/get_url.php?ex_id=f4eaa5d4-9c14-11eb-8131-e0d55e801df2 - Ссылка"/>
    <hyperlink ref="B1449" r:id="rId1421" location="Ссылка" tooltip="Гирлянда ХК электрическая &quot;Cетка&quot;, 1,5*1,5м, 120 LED, 8режимов, свет белый-синий , 220В /100/" display="https://diforce.ru/get_url.php?ex_id=d279bbb5-4c49-11ec-817d-e0d55e801df2 - Ссылка"/>
    <hyperlink ref="B1450" r:id="rId1422" location="Ссылка" tooltip="Гирлянда ХК электрическая &quot;Лампа&quot;, 20 светодиодов, 4,0м, свет MIKS, 220В /150/" display="https://diforce.ru/get_url.php?ex_id=d279bbb7-4c49-11ec-817d-e0d55e801df2 - Ссылка"/>
    <hyperlink ref="B1451" r:id="rId1423" location="Ссылка" tooltip="Гирлянда ХК электрическая &quot;Цветок&quot;, 20 светодиодов, 4,0м, свет MIKS, 220В /150/" display="https://diforce.ru/get_url.php?ex_id=d279bbb9-4c49-11ec-817d-e0d55e801df2 - Ссылка"/>
    <hyperlink ref="B1452" r:id="rId1424" location="Ссылка" tooltip="Гирлянда ХК электрическая LED, &quot;Звезда&quot; дерево, 10шт, 2,5м, свет золотистый /100/" display="https://diforce.ru/get_url.php?ex_id=d279bbbd-4c49-11ec-817d-e0d55e801df2 - Ссылка"/>
    <hyperlink ref="B1453" r:id="rId1425" location="Ссылка" tooltip="Гирлянда ХК электрическая светодиодная &quot;Шар&quot;, 10 светодиодов, D3,5cм цвет MIX /60/" display="https://diforce.ru/get_url.php?ex_id=d279bbbf-4c49-11ec-817d-e0d55e801df2 - Ссылка"/>
    <hyperlink ref="B1454" r:id="rId1426" location="Ссылка" tooltip="Гирлянда электрическая светодиодная &quot;Звезда&quot;, 28 светодиодов, 4м, MIKS, в блистере /60/" display="https://diforce.ru/get_url.php?ex_id=d279bbc1-4c49-11ec-817d-e0d55e801df2 - Ссылка"/>
    <hyperlink ref="B1455" r:id="rId1427" location="Ссылка" tooltip="Фигурка ХК новогодняя &quot;Елка&quot;, светящаяся, h-20см, с батарейками /120/" display="https://diforce.ru/get_url.php?ex_id=d279bbc5-4c49-11ec-817d-e0d55e801df2 - Ссылка"/>
    <hyperlink ref="B1456" r:id="rId1428" location="Ссылка" tooltip="Фигурка ХК новогодняя &quot;Снеговик&quot;, светящаяся, 6см, с батарейками /240/" display="https://diforce.ru/get_url.php?ex_id=d279bbc7-4c49-11ec-817d-e0d55e801df2 - Ссылка"/>
    <hyperlink ref="B1457" r:id="rId1429" location="Ссылка" tooltip="Фонарик светодиодный BB-2028-101 аккумуляторный налобный, 1LED+1СОВ, 3режима, зарядка USB /100/" display="https://diforce.ru/get_url.php?ex_id=fdbac1c1-b70b-11ed-8196-e0d55e801df2 - Ссылка"/>
    <hyperlink ref="B1458" r:id="rId1430" location="Ссылка" tooltip="Фонарик светодиодный ХК аккумуляторный налобный, 1+12 LED, 3 режима, зарядка USB" display="https://diforce.ru/get_url.php?ex_id=0ba6db22-ca13-11ee-81b0-e0d55e801df2 - Ссылка"/>
    <hyperlink ref="B1459" r:id="rId1431" location="Ссылка" tooltip="Фонарик светодиодный ХК аккумуляторный налобный, 1LED+1СОВ, 2 режима, зарядка USB" display="https://diforce.ru/get_url.php?ex_id=0ba6db26-ca13-11ee-81b0-e0d55e801df2 - Ссылка"/>
    <hyperlink ref="B1460" r:id="rId1432" location="Ссылка" tooltip="Фонарь Perfeo PL-602 &quot;Spark&quot; светодиодный, 1W LED + 3W COB, 150LM, магнит, указка, синий" display="https://diforce.ru/get_url.php?ex_id=474236d0-a1f1-11ed-8e1c-244bfe54da2b - Ссылка"/>
    <hyperlink ref="B1461" r:id="rId1433" location="Ссылка" tooltip="Фонарь Perfeo &quot;Tefia&quot; светодиодный-прожектор" display="https://diforce.ru/get_url.php?ex_id=74f7cf85-c3cf-11ed-8e1e-244bfe54da2b - Ссылка"/>
    <hyperlink ref="B1462" r:id="rId1434" location="Ссылка" tooltip="Фонарь Perfeo &quot;Litea&quot; светодиодный кемпинговый" display="https://diforce.ru/get_url.php?ex_id=74f7cf88-c3cf-11ed-8e1e-244bfe54da2b - Ссылка"/>
    <hyperlink ref="B1463" r:id="rId1435" location="Ссылка" tooltip="Фонарь XO YH04 1200mA" display="https://diforce.ru/get_url.php?ex_id=84e59d7a-df65-11ed-8e1e-244bfe54da2b - Ссылка"/>
    <hyperlink ref="B1464" r:id="rId1436" location="Ссылка" tooltip="Фонарь USB XO-Y1, белый" display="https://diforce.ru/get_url.php?ex_id=84e59d7b-df65-11ed-8e1e-244bfe54da2b - Ссылка"/>
    <hyperlink ref="B1465" r:id="rId1437" location="Ссылка" tooltip="Фонарь XO YH05 с солнечной панелью" display="https://diforce.ru/get_url.php?ex_id=84e59d7c-df65-11ed-8e1e-244bfe54da2b - Ссылка"/>
    <hyperlink ref="B1467" r:id="rId1438" location="Ссылка" tooltip="Ароматизатор Hoco PH22, красный" display="https://diforce.ru/get_url.php?ex_id=319ac52c-10bc-11ea-80f5-e0d55e801df2 - Ссылка"/>
    <hyperlink ref="B1468" r:id="rId1439" location="Ссылка" tooltip="Ароматизатор флакон Love is Ананас-Апельсин 6 мл." display="https://diforce.ru/get_url.php?ex_id=cb5aef1f-af19-11ec-8181-e0d55e801df2 - Ссылка"/>
    <hyperlink ref="B1469" r:id="rId1440" location="Ссылка" tooltip="Ароматизатор флакон Love is Банан-Клубника 6 мл." display="https://diforce.ru/get_url.php?ex_id=cb5aef20-af19-11ec-8181-e0d55e801df2 - Ссылка"/>
    <hyperlink ref="B1470" r:id="rId1441" location="Ссылка" tooltip="Ароматизатор флакон Love is Кокос-Ананас 6 мл." display="https://diforce.ru/get_url.php?ex_id=cb5aef22-af19-11ec-8181-e0d55e801df2 - Ссылка"/>
    <hyperlink ref="B1471" r:id="rId1442" location="Ссылка" tooltip="Ароматизатор флакон Love is Кола-Лимон 6 мл." display="https://diforce.ru/get_url.php?ex_id=cb5aef23-af19-11ec-8181-e0d55e801df2 - Ссылка"/>
    <hyperlink ref="B1472" r:id="rId1443" location="Ссылка" tooltip="Ароматизатор флакон Love is Яблоко-Лимон 6 мл." display="https://diforce.ru/get_url.php?ex_id=cb5aef24-af19-11ec-8181-e0d55e801df2 - Ссылка"/>
    <hyperlink ref="B1473" r:id="rId1444" location="Ссылка" tooltip="Ароматизатор флакон 8 мл. BDSM" display="https://diforce.ru/get_url.php?ex_id=cb5aef26-af19-11ec-8181-e0d55e801df2 - Ссылка"/>
    <hyperlink ref="B1474" r:id="rId1445" location="Ссылка" tooltip="Ароматизатор флакон 8 мл. Hentai" display="https://diforce.ru/get_url.php?ex_id=cb5aef27-af19-11ec-8181-e0d55e801df2 - Ссылка"/>
    <hyperlink ref="B1475" r:id="rId1446" location="Ссылка" tooltip="Ароматизатор флакон 8 мл. Orgasm TESTER" display="https://diforce.ru/get_url.php?ex_id=cb5aef28-af19-11ec-8181-e0d55e801df2 - Ссылка"/>
    <hyperlink ref="B1476" r:id="rId1447" location="Ссылка" tooltip="Ароматизатор флакон 8 мл. PXRNhub" display="https://diforce.ru/get_url.php?ex_id=cb5aef29-af19-11ec-8181-e0d55e801df2 - Ссылка"/>
    <hyperlink ref="B1477" r:id="rId1448" location="Ссылка" tooltip="Ароматизатор флакон 8 мл. SEX FIRST" display="https://diforce.ru/get_url.php?ex_id=cb5aef2a-af19-11ec-8181-e0d55e801df2 - Ссылка"/>
    <hyperlink ref="B1478" r:id="rId1449" location="Ссылка" tooltip="Ароматизатор флакон 8 мл. SEX ON BOARD" display="https://diforce.ru/get_url.php?ex_id=cb5aef2b-af19-11ec-8181-e0d55e801df2 - Ссылка"/>
    <hyperlink ref="B1479" r:id="rId1450" location="Ссылка" tooltip="Ароматизатор флакон 8 мл. SEX QUEEN" display="https://diforce.ru/get_url.php?ex_id=cb5aef2c-af19-11ec-8181-e0d55e801df2 - Ссылка"/>
    <hyperlink ref="B1480" r:id="rId1451" location="Ссылка" tooltip="Ароматизатор флакон 8 мл. SEX НАША РАБОТА" display="https://diforce.ru/get_url.php?ex_id=cb5aef2d-af19-11ec-8181-e0d55e801df2 - Ссылка"/>
    <hyperlink ref="B1481" r:id="rId1452" location="Ссылка" tooltip="Ароматизатор флакон 8 мл. SEX НАША РАБОТА BLACK" display="https://diforce.ru/get_url.php?ex_id=cb5aef2e-af19-11ec-8181-e0d55e801df2 - Ссылка"/>
    <hyperlink ref="B1482" r:id="rId1453" location="Ссылка" tooltip="Ароматизатор флакон 8 мл. SEX НАША РАБОТА RED" display="https://diforce.ru/get_url.php?ex_id=cb5aef2f-af19-11ec-8181-e0d55e801df2 - Ссылка"/>
    <hyperlink ref="B1483" r:id="rId1454" location="Ссылка" tooltip="Ароматизатор флакон 8 мл. THE SEX MAFIA" display="https://diforce.ru/get_url.php?ex_id=cb5aef30-af19-11ec-8181-e0d55e801df2 - Ссылка"/>
    <hyperlink ref="B1484" r:id="rId1455" location="Ссылка" tooltip="Ароматизатор флакон 8 мл. WARNING Gold" display="https://diforce.ru/get_url.php?ex_id=cb5aef31-af19-11ec-8181-e0d55e801df2 - Ссылка"/>
    <hyperlink ref="B1485" r:id="rId1456" location="Ссылка" tooltip="Ароматизатор флакон 8 мл. WARNING SEXOHOLIC" display="https://diforce.ru/get_url.php?ex_id=cb5aef32-af19-11ec-8181-e0d55e801df2 - Ссылка"/>
    <hyperlink ref="B1486" r:id="rId1457" location="Ссылка" tooltip="Ароматизатор банка &quot;SEX QUEEN&quot; 100г." display="https://diforce.ru/get_url.php?ex_id=cb5aef3c-af19-11ec-8181-e0d55e801df2 - Ссылка"/>
    <hyperlink ref="B1487" r:id="rId1458" location="Ссылка" tooltip="Ароматизатор меловой SPIRIT REFILL - CITRUS/цитрус A-1" display="https://diforce.ru/get_url.php?ex_id=5e4a0c5e-27a4-11ed-818d-e0d55e801df2 - Ссылка"/>
    <hyperlink ref="B1488" r:id="rId1459" location="Ссылка" tooltip="Ароматизатор меловой SPIRIT REFILL - W BERRY/дикая ягода A44" display="https://diforce.ru/get_url.php?ex_id=5e4a0c75-27a4-11ed-818d-e0d55e801df2 - Ссылка"/>
    <hyperlink ref="B1489" r:id="rId1460" location="Ссылка" tooltip="Ароматизатор меловой SPIRIT REFILL - BLUE MUSK/ледяной шторм A85" display="https://diforce.ru/get_url.php?ex_id=5e4a0c81-27a4-11ed-818d-e0d55e801df2 - Ссылка"/>
    <hyperlink ref="B1490" r:id="rId1461" location="Ссылка" tooltip="Ароматизатор меловой SPIRIT REFILL - BOTANICAL SHOWER/ботанический сад A107" display="https://diforce.ru/get_url.php?ex_id=5e4a0c89-27a4-11ed-818d-e0d55e801df2 - Ссылка"/>
    <hyperlink ref="B1491" r:id="rId1462" location="Ссылка" tooltip="Ароматизатор флакон 8 мл. ONLY POSE 69" display="https://diforce.ru/get_url.php?ex_id=5fa1dda2-df1c-11ed-819b-e0d55e801df2 - Ссылка"/>
    <hyperlink ref="B1492" r:id="rId1463" location="Ссылка" tooltip="Ароматизатор флакон 8 мл. PLAY HARD" display="https://diforce.ru/get_url.php?ex_id=5fa1dda4-df1c-11ed-819b-e0d55e801df2 - Ссылка"/>
    <hyperlink ref="B1493" r:id="rId1464" location="Ссылка" tooltip="Ароматизатор флакон 8 мл. SEX ON THE BEACH" display="https://diforce.ru/get_url.php?ex_id=5fa1dda6-df1c-11ed-819b-e0d55e801df2 - Ссылка"/>
    <hyperlink ref="B1494" r:id="rId1465" location="Ссылка" tooltip="Ароматизатор флакон 8 мл. SEX НАША РАБОТА PINK" display="https://diforce.ru/get_url.php?ex_id=5fa1dda8-df1c-11ed-819b-e0d55e801df2 - Ссылка"/>
    <hyperlink ref="B1495" r:id="rId1466" location="Ссылка" tooltip="Ароматизатор флакон 8 мл. SEXY BOY" display="https://diforce.ru/get_url.php?ex_id=859d512c-c3cd-11ee-81b0-e0d55e801df2 - Ссылка"/>
    <hyperlink ref="B1496" r:id="rId1467" location="Ссылка" tooltip="Ароматизатор флакон 8 мл. RUSSIAN STYLE" display="https://diforce.ru/get_url.php?ex_id=859d512e-c3cd-11ee-81b0-e0d55e801df2 - Ссылка"/>
    <hyperlink ref="B1497" r:id="rId1468" location="Ссылка" tooltip="Ароматизатор флакон 8 мл. KISS" display="https://diforce.ru/get_url.php?ex_id=859d5134-c3cd-11ee-81b0-e0d55e801df2 - Ссылка"/>
    <hyperlink ref="B1498" r:id="rId1469" location="Ссылка" tooltip="Ароматизатор флакон Love is Дыня-Шоколад 6 мл." display="https://diforce.ru/get_url.php?ex_id=859d5136-c3cd-11ee-81b0-e0d55e801df2 - Ссылка"/>
    <hyperlink ref="B1499" r:id="rId1470" location="Ссылка" tooltip="Ароматизатор флакон Love is Мята 6 мл." display="https://diforce.ru/get_url.php?ex_id=859d5138-c3cd-11ee-81b0-e0d55e801df2 - Ссылка"/>
    <hyperlink ref="B1501" r:id="rId1471" location="Ссылка" tooltip="Видеорегистратор Hoco DI17 Three camera  (140°,SD: 128gb max, АКБ:150мАч)" display="https://diforce.ru/get_url.php?ex_id=fabe61bc-0468-11ee-8e23-244bfe54da2b - Ссылка"/>
    <hyperlink ref="B1502" r:id="rId1472" location="Ссылка" tooltip="Видеорегистратор Hoco DI38 (145°,экран:3'. SD: 32gb max, АКБ:150мАч)" display="https://diforce.ru/get_url.php?ex_id=fabe61c2-0468-11ee-8e23-244bfe54da2b - Ссылка"/>
    <hyperlink ref="B1503" r:id="rId1473" location="Ссылка" tooltip="Видеорегистратор на зеркало Hoco DI36  (2170°,экран:9.66'. SD: 32gb max, АКБ:400мАч)" display="https://diforce.ru/get_url.php?ex_id=fabe61c4-0468-11ee-8e23-244bfe54da2b - Ссылка"/>
    <hyperlink ref="B1504" r:id="rId1474" location="Ссылка" tooltip="Видеорегистратор Hoco DI42  (145°,экран:4'. SD: 32gb max, АКБ:150мАч)" display="https://diforce.ru/get_url.php?ex_id=fabe61c6-0468-11ee-8e23-244bfe54da2b - Ссылка"/>
    <hyperlink ref="B1506" r:id="rId1475" location="Ссылка" tooltip="Часы-будильник Perfeo Quartz &quot;PF-TC-009&quot;, круглые диам. 15,3 см, подвес на стену, штурвал" display="https://diforce.ru/get_url.php?ex_id=f4eaa5b6-9c14-11eb-8131-e0d55e801df2 - Ссылка"/>
    <hyperlink ref="B1507" r:id="rId1476" location="Ссылка" tooltip="Часы-будильник Perfeo Quartz &quot;PF-TC-013&quot;, круглые диам. 10,5 см, штурвал" display="https://diforce.ru/get_url.php?ex_id=f4eaa5b9-9c14-11eb-8131-e0d55e801df2 - Ссылка"/>
    <hyperlink ref="B1508" r:id="rId1477" location="Ссылка" tooltip="Часы настенные Perfeo &quot;PF-WC-006&quot;, круглые д. 30 см, без корпуса / зимний лес циферблат" display="https://diforce.ru/get_url.php?ex_id=f4eaa5c0-9c14-11eb-8131-e0d55e801df2 - Ссылка"/>
    <hyperlink ref="B1509" r:id="rId1478" location="Ссылка" tooltip="Часы-будильник Perfeo Quartz &quot;PF-TC-009&quot;, круглые диам. 15,3 см, подвес на стену, ракушка" display="https://diforce.ru/get_url.php?ex_id=7bd922ae-9f34-11eb-813d-e0d55e801df2 - Ссылка"/>
    <hyperlink ref="B1510" r:id="rId1479" location="Ссылка" tooltip="Часы-метеостанция Perfeo &quot;Blax&quot;, (PF-622BS)" display="https://diforce.ru/get_url.php?ex_id=963afcc4-dd6b-11eb-8156-e0d55e801df2 - Ссылка"/>
    <hyperlink ref="B1511" r:id="rId1480" location="Ссылка" tooltip="Часы-будильник Perfeo LED &quot;LUMINOUS 2&quot;, белый корпус / синяя подсветка (PF-6111) дата, температура" display="https://diforce.ru/get_url.php?ex_id=6e5f544e-7755-11ec-8181-e0d55e801df2 - Ссылка"/>
    <hyperlink ref="B1512" r:id="rId1481" location="Ссылка" tooltip="Зеркало заднего вида XO CZ005" display="https://diforce.ru/get_url.php?ex_id=84e59d79-df65-11ed-8e1e-244bfe54da2b - Ссылка"/>
    <hyperlink ref="B1513" r:id="rId1482" location="Ссылка" tooltip="Пылесос портативный XO CZ001A, в прикуриватель, цвет черный" display="https://diforce.ru/get_url.php?ex_id=84e59d7d-df65-11ed-8e1e-244bfe54da2b - Ссылка"/>
    <hyperlink ref="B1514" r:id="rId1483" location="Ссылка" tooltip="Автомобильный органайзер XO C97" display="https://diforce.ru/get_url.php?ex_id=84e59d7e-df65-11ed-8e1e-244bfe54da2b - Ссылка"/>
    <hyperlink ref="B1515" r:id="rId1484" location="Ссылка" tooltip="Стилус XO ST-04 универсальный, белый" display="https://diforce.ru/get_url.php?ex_id=84e59d99-df65-11ed-8e1e-244bfe54da2b - Ссылка"/>
    <hyperlink ref="B1516" r:id="rId1485" location="Ссылка" tooltip="Стилус XO ST-03 для iPad, белый" display="https://diforce.ru/get_url.php?ex_id=84e59d9a-df65-11ed-8e1e-244bfe54da2b - Ссылка"/>
    <hyperlink ref="B1517" r:id="rId1486" location="Ссылка" tooltip="Микрофон потоковый беспроводной Hoco L15 (микрофон+ресивер для Iphone) черный" display="https://diforce.ru/get_url.php?ex_id=7961b74f-ef16-11ed-8e20-244bfe54da2b - Ссылка"/>
    <hyperlink ref="B1518" r:id="rId1487" location="Ссылка" tooltip="Насос портативный Hoco PH55, в прикуриватель, цвет черный (12В, длина провода 3,1м, ≤ 2,5 бар)" display="https://diforce.ru/get_url.php?ex_id=7961b755-ef16-11ed-8e20-244bfe54da2b - Ссылка"/>
    <hyperlink ref="B1519" r:id="rId1488" location="Ссылка" tooltip="Автотабличка для номера выдвижная, пластик, цвет черный" display="https://diforce.ru/get_url.php?ex_id=9b4da7a8-f88e-11ed-8e20-244bfe54da2b - Ссылка"/>
    <hyperlink ref="B1520" r:id="rId1489" location="Ссылка" tooltip="Автотабличка для номера 103 выдвижная, пластик, цвет черный" display="https://diforce.ru/get_url.php?ex_id=9b4da7c2-f88e-11ed-8e20-244bfe54da2b - Ссылка"/>
    <hyperlink ref="B1521" r:id="rId1490" location="Ссылка" tooltip="Стабилизатор трехосевой AOCHUAN SMART X Pro, серебристый" display="https://diforce.ru/get_url.php?ex_id=ebe26f96-f89a-11ed-8e20-244bfe54da2b - Ссылка"/>
    <hyperlink ref="B1522" r:id="rId1491" location="Ссылка" tooltip="Зарядная станция DOBE для джойстиков PS5/XBOX S/X N-S" display="https://diforce.ru/get_url.php?ex_id=0541d229-fec2-11ed-8e20-244bfe54da2b - Ссылка"/>
    <hyperlink ref="B1523" r:id="rId1492" location="Ссылка" tooltip="Микрофон потоковый беспроводной Hoco L15 (микрофон+ресивер Type-C) черный" display="https://diforce.ru/get_url.php?ex_id=3fd58a0a-041f-11ee-8e23-244bfe54da2b - Ссылка"/>
    <hyperlink ref="B1524" r:id="rId1493" location="Ссылка" tooltip="Пылесос портативный XO CZ007, беспроводной, цвет белый" display="https://diforce.ru/get_url.php?ex_id=b4e646eb-0a65-11ee-8e23-244bfe54da2b - Ссылка"/>
    <hyperlink ref="B1525" r:id="rId1494" location="Ссылка" tooltip="Пылесос портативный Hoco ZP1, беспроводной, цвет черный" display="https://diforce.ru/get_url.php?ex_id=46b99fd5-3be5-11ee-8e25-244bfe54da2b - Ссылка"/>
    <hyperlink ref="B1526" r:id="rId1495" location="Ссылка" tooltip="Стабилизатор трехосевой AOCHUAN SMART S2, черный" display="https://diforce.ru/get_url.php?ex_id=b3328731-3ce2-11ee-8e25-244bfe54da2b - Ссылка"/>
    <hyperlink ref="B1527" r:id="rId1496" location="Ссылка" tooltip="Многофункциональная сумка для хранения Hoco GM106" display="https://diforce.ru/get_url.php?ex_id=96b34bd0-5613-11ee-8e27-244bfe54da2b - Ссылка"/>
    <hyperlink ref="B1528" r:id="rId1497" location="Ссылка" tooltip="Видео камера Wi-Fi Hoco DI10 Smart Camera, белый" display="https://diforce.ru/get_url.php?ex_id=f9a870de-64c1-11ee-8e29-244bfe54da2b - Ссылка"/>
    <hyperlink ref="B1529" r:id="rId1498" location="Ссылка" tooltip="Массажер Hoco DI09" display="https://diforce.ru/get_url.php?ex_id=4694c4ae-81e1-11ee-8e2a-244bfe54da2b - Ссылка"/>
    <hyperlink ref="B1530" r:id="rId1499" location="Ссылка" tooltip="Стилус Hoco GM107 для iPad, магнитный, белый" display="https://diforce.ru/get_url.php?ex_id=4694c4d9-81e1-11ee-8e2a-244bfe54da2b - Ссылка"/>
    <hyperlink ref="B1531" r:id="rId1500" location="Ссылка" tooltip="Стилус Hoco GM109 универсальный, белый" display="https://diforce.ru/get_url.php?ex_id=4694c4df-81e1-11ee-8e2a-244bfe54da2b - Ссылка"/>
    <hyperlink ref="B1532" r:id="rId1501" location="Ссылка" tooltip="Стилус Hoco GM108 для iPad, быстрая зарядка, магнитный, белый" display="https://diforce.ru/get_url.php?ex_id=d5b09510-81f2-11ee-8e2a-244bfe54da2b - Ссылка"/>
    <hyperlink ref="B1533" r:id="rId1502" location="Ссылка" tooltip="Настольная прикроватная трехцветная лампа с зажимом XO OZ06, 800 mAh" display="https://diforce.ru/get_url.php?ex_id=56b5d8ae-88f0-11ee-8e2f-244bfe54da2b - Ссылка"/>
    <hyperlink ref="B1534" r:id="rId1503" location="Ссылка" tooltip="Сумка для ноутбука 13-14 дюймов XO CB01, серый" display="https://diforce.ru/get_url.php?ex_id=56b5d8c4-88f0-11ee-8e2f-244bfe54da2b - Ссылка"/>
    <hyperlink ref="B1536" r:id="rId1504" location="Ссылка" tooltip="Игровой держатель для телефона Hoco GM2 Winner" display="https://diforce.ru/get_url.php?ex_id=9ad87302-73ef-11e9-80e2-e0d55e801df2 - Ссылка"/>
    <hyperlink ref="B1537" r:id="rId1505" location="Ссылка" tooltip="Геймпад Hoco GM3 Continuous play gamepad" display="https://diforce.ru/get_url.php?ex_id=1a01cdac-df9f-11e9-80ee-e0d55e801df2 - Ссылка"/>
    <hyperlink ref="B1538" r:id="rId1506" location="Ссылка" tooltip="Игровая консоль SUP 400 in 1, цвет в ассортименте (М)" display="https://diforce.ru/get_url.php?ex_id=978a3135-e5d8-11ea-8119-e0d55e801df2 - Ссылка"/>
    <hyperlink ref="B1539" r:id="rId1507" location="Ссылка" tooltip="Игровая консоль SUP 400 in 1 с джойстиком цвет в ассортименте (М)" display="https://diforce.ru/get_url.php?ex_id=978a3136-e5d8-11ea-8119-e0d55e801df2 - Ссылка"/>
    <hyperlink ref="B1540" r:id="rId1508" location="Ссылка" tooltip="Игровая консоль SZDIIER D-5 500 in 1 c АКБ 800 MaH c вентилятором цвет в ассортименте (М)" display="https://diforce.ru/get_url.php?ex_id=978a3137-e5d8-11ea-8119-e0d55e801df2 - Ссылка"/>
    <hyperlink ref="B1541" r:id="rId1509" location="Ссылка" tooltip="Геймпад для смартфона MEMO AK01 (M)" display="https://diforce.ru/get_url.php?ex_id=fed24c03-8ac2-11eb-812b-e0d55e801df2 - Ссылка"/>
    <hyperlink ref="B1542" r:id="rId1510" location="Ссылка" tooltip="Геймпад Hoco GM8 Wolf warrior direct connect gamepad(android версия)" display="https://diforce.ru/get_url.php?ex_id=92b8b559-15df-11ec-8175-e0d55e801df2 - Ссылка"/>
    <hyperlink ref="B1543" r:id="rId1511" location="Ссылка" tooltip="Геймпад для смартфона XO H6 B(Charging 300 mAh), черный" display="https://diforce.ru/get_url.php?ex_id=141adb85-37f1-11ed-818d-e0d55e801df2 - Ссылка"/>
    <hyperlink ref="B1544" r:id="rId1512" location="Ссылка" tooltip="Игровая консоль SUP Q12, с джойстиком" display="https://diforce.ru/get_url.php?ex_id=9b4da7d3-f88e-11ed-8e20-244bfe54da2b - Ссылка"/>
    <hyperlink ref="B1545" r:id="rId1513" location="Ссылка" tooltip="Игровая консоль SUP Q12, 1player" display="https://diforce.ru/get_url.php?ex_id=9b4da7d5-f88e-11ed-8e20-244bfe54da2b - Ссылка"/>
    <hyperlink ref="B1546" r:id="rId1514" location="Ссылка" tooltip="Игровая консоль внешний акб в стиле ретро, 6000mAh, 10000 игр, с джойстиком" display="https://diforce.ru/get_url.php?ex_id=9b4da7d7-f88e-11ed-8e20-244bfe54da2b - Ссылка"/>
    <hyperlink ref="B1547" r:id="rId1515" location="Ссылка" tooltip="Игровая консоль внешний акб в стиле ретро, 6000mAh, 1000 игр, 1player" display="https://diforce.ru/get_url.php?ex_id=9b4da7d9-f88e-11ed-8e20-244bfe54da2b - Ссылка"/>
    <hyperlink ref="B1548" r:id="rId1516" location="Ссылка" tooltip="Геймпад/джойстик DualShock 4 красный" display="https://diforce.ru/get_url.php?ex_id=0541d223-fec2-11ed-8e20-244bfe54da2b - Ссылка"/>
    <hyperlink ref="B1549" r:id="rId1517" location="Ссылка" tooltip="Игровая консоль X7 Plus 5,1-дюймовая" display="https://diforce.ru/get_url.php?ex_id=91ffc2d1-fee2-11ed-8e20-244bfe54da2b - Ссылка"/>
    <hyperlink ref="B1550" r:id="rId1518" location="Ссылка" tooltip="Игровая консоль X7 Plus 4,3-дюймовая" display="https://diforce.ru/get_url.php?ex_id=91ffc2d3-fee2-11ed-8e20-244bfe54da2b - Ссылка"/>
    <hyperlink ref="B1551" r:id="rId1519" location="Ссылка" tooltip="Игровая консоль GS5" display="https://diforce.ru/get_url.php?ex_id=91ffc2d7-fee2-11ed-8e20-244bfe54da2b - Ссылка"/>
    <hyperlink ref="B1552" r:id="rId1520" location="Ссылка" tooltip="Игровая консоль GT65 HD 4K, 2.4G Wireless Controller Gamepad" display="https://diforce.ru/get_url.php?ex_id=91ffc2d9-fee2-11ed-8e20-244bfe54da2b - Ссылка"/>
    <hyperlink ref="B1553" r:id="rId1521" location="Ссылка" tooltip="Игровая консоль Game and Watch" display="https://diforce.ru/get_url.php?ex_id=91ffc2db-fee2-11ed-8e20-244bfe54da2b - Ссылка"/>
    <hyperlink ref="B1554" r:id="rId1522" location="Ссылка" tooltip="Игровая консоль Retro Flip POWKIDDY V90 портативный" display="https://diforce.ru/get_url.php?ex_id=65936e26-67eb-11ee-8e29-244bfe54da2b - Ссылка"/>
    <hyperlink ref="B1555" r:id="rId1523" location="Ссылка" tooltip="Сумка для ноутбука 15 дюймов XO CB05, серый" display="https://diforce.ru/get_url.php?ex_id=3a09a596-e413-11ee-8e3f-244bfe54da2b - Ссылка"/>
    <hyperlink ref="B1558" r:id="rId1524" location="Ссылка" tooltip="Пакет подарочный Hoco VIP" display="https://diforce.ru/get_url.php?ex_id=d7d53192-e94a-11e8-80c4-e0d55e801df2 - Ссылка"/>
    <hyperlink ref="B1560" r:id="rId1525" location="Ссылка" tooltip="Зарядное устройство для Xiaomi Mi Band 3" display="https://diforce.ru/get_url.php?ex_id=999c90c5-8066-11e9-80e2-e0d55e801df2 - Ссылка"/>
    <hyperlink ref="B1561" r:id="rId1526" location="Ссылка" tooltip="Фитнес-браслет JetSport FT5(пульс, шаги), цвет черный" display="https://diforce.ru/get_url.php?ex_id=9a01d7ab-949c-11e9-80e5-e0d55e801df2 - Ссылка"/>
    <hyperlink ref="B1562" r:id="rId1527" location="Ссылка" tooltip="Ремешок силиконовый Xiaomi Mi Band 3/4 (с рисунками) в ассортименте" display="https://diforce.ru/get_url.php?ex_id=7d4974b0-075c-11ea-80f4-e0d55e801df2 - Ссылка"/>
    <hyperlink ref="B1563" r:id="rId1528" location="Ссылка" tooltip="Ремешок силиконовый Xiaomi Mi Band 3/4 (перфорированный) цвет в ассортименте" display="https://diforce.ru/get_url.php?ex_id=7d4974b2-075c-11ea-80f4-e0d55e801df2 - Ссылка"/>
    <hyperlink ref="B1564" r:id="rId1529" location="Ссылка" tooltip="Зарядное устройство для Xiaomi Mi Band 4" display="https://diforce.ru/get_url.php?ex_id=e3a898cf-09a3-11ea-80f4-e0d55e801df2 - Ссылка"/>
    <hyperlink ref="B1565" r:id="rId1530" location="Ссылка" tooltip="Ремешок силиконовый для Xiaomi Mi Band 3/4 (однотонный) оранжевый" display="https://diforce.ru/get_url.php?ex_id=159af7c6-e681-11ea-811a-e0d55e801df2 - Ссылка"/>
    <hyperlink ref="B1566" r:id="rId1531" location="Ссылка" tooltip="Ремешок силиконовый для Xiaomi Mi Band 3/4 (однотонный) салатовый" display="https://diforce.ru/get_url.php?ex_id=159af7c7-e681-11ea-811a-e0d55e801df2 - Ссылка"/>
    <hyperlink ref="B1567" r:id="rId1532" location="Ссылка" tooltip="Ремешок силиконовый для Xiaomi Mi Band 3/4 (однотонный) белый" display="https://diforce.ru/get_url.php?ex_id=159af7c9-e681-11ea-811a-e0d55e801df2 - Ссылка"/>
    <hyperlink ref="B1568" r:id="rId1533" location="Ссылка" tooltip="Ремешок силиконовый для Xiaomi Mi Band 3/4 (однотонный) красный" display="https://diforce.ru/get_url.php?ex_id=159af7cb-e681-11ea-811a-e0d55e801df2 - Ссылка"/>
    <hyperlink ref="B1569" r:id="rId1534" location="Ссылка" tooltip="Ремешок металлический для Xiaomi Mi Band 3/4 миланская петля серебристый" display="https://diforce.ru/get_url.php?ex_id=159af7d0-e681-11ea-811a-e0d55e801df2 - Ссылка"/>
    <hyperlink ref="B1570" r:id="rId1535" location="Ссылка" tooltip="Ремешок силиконовый для Xiaomi Mi Band 3/4 (однотонный) желтый" display="https://diforce.ru/get_url.php?ex_id=c0217290-45f2-11eb-8125-e0d55e801df2 - Ссылка"/>
    <hyperlink ref="B1571" r:id="rId1536" location="Ссылка" tooltip="Ремешок силиконовый для Xiaomi Mi Band 3/4 (однотонный) голубой" display="https://diforce.ru/get_url.php?ex_id=c0217291-45f2-11eb-8125-e0d55e801df2 - Ссылка"/>
    <hyperlink ref="B1572" r:id="rId1537" location="Ссылка" tooltip="Ремешок силиконовый Xiaomi Mi Band 3/4 (с принтом) ноты" display="https://diforce.ru/get_url.php?ex_id=c0217292-45f2-11eb-8125-e0d55e801df2 - Ссылка"/>
    <hyperlink ref="B1573" r:id="rId1538" location="Ссылка" tooltip="Ремешок силиконовый Xiaomi Mi Band 3/4 (с принтом) синий камуфляж" display="https://diforce.ru/get_url.php?ex_id=c0217294-45f2-11eb-8125-e0d55e801df2 - Ссылка"/>
    <hyperlink ref="B1574" r:id="rId1539" location="Ссылка" tooltip="Ремешок силиконовый Xiaomi Mi Band 3/4 (с принтом) фламинго" display="https://diforce.ru/get_url.php?ex_id=c0217295-45f2-11eb-8125-e0d55e801df2 - Ссылка"/>
    <hyperlink ref="B1575" r:id="rId1540" location="Ссылка" tooltip="Ремешок силиконовый Xiaomi Mi Band 3/4 (с принтом) кошка белая" display="https://diforce.ru/get_url.php?ex_id=c0217296-45f2-11eb-8125-e0d55e801df2 - Ссылка"/>
    <hyperlink ref="B1576" r:id="rId1541" location="Ссылка" tooltip="Ремешок силиконовый Xiaomi Mi Band 3/4 (с принтом) ананас" display="https://diforce.ru/get_url.php?ex_id=c0217298-45f2-11eb-8125-e0d55e801df2 - Ссылка"/>
    <hyperlink ref="B1577" r:id="rId1542" location="Ссылка" tooltip="Ремешок силиконовый Xiaomi Mi Band 5/6/7  (однотонный) розовый" display="https://diforce.ru/get_url.php?ex_id=c0217299-45f2-11eb-8125-e0d55e801df2 - Ссылка"/>
    <hyperlink ref="B1578" r:id="rId1543" location="Ссылка" tooltip="Ремешок силиконовый Xiaomi Mi Band 5/6/7  (однотонный) сиреневый" display="https://diforce.ru/get_url.php?ex_id=c021729a-45f2-11eb-8125-e0d55e801df2 - Ссылка"/>
    <hyperlink ref="B1579" r:id="rId1544" location="Ссылка" tooltip="Ремешок силиконовый Xiaomi Mi Band 5/6/7  (однотонный) оранжевый" display="https://diforce.ru/get_url.php?ex_id=c021729b-45f2-11eb-8125-e0d55e801df2 - Ссылка"/>
    <hyperlink ref="B1580" r:id="rId1545" location="Ссылка" tooltip="Ремешок силиконовый Xiaomi Mi Band 5/6/7  (однотонный) красный" display="https://diforce.ru/get_url.php?ex_id=c021729c-45f2-11eb-8125-e0d55e801df2 - Ссылка"/>
    <hyperlink ref="B1581" r:id="rId1546" location="Ссылка" tooltip="Ремешок силиконовый Xiaomi Mi Band 5/6/7  (однотонный) желтый" display="https://diforce.ru/get_url.php?ex_id=c021729d-45f2-11eb-8125-e0d55e801df2 - Ссылка"/>
    <hyperlink ref="B1582" r:id="rId1547" location="Ссылка" tooltip="Ремешок силиконовый Xiaomi Mi Band 5/6/7  (однотонный) салатовый" display="https://diforce.ru/get_url.php?ex_id=c021729e-45f2-11eb-8125-e0d55e801df2 - Ссылка"/>
    <hyperlink ref="B1583" r:id="rId1548" location="Ссылка" tooltip="Ремешок силиконовый для Xiaomi Mi Band 3/4 (однотонный) розовый" display="https://diforce.ru/get_url.php?ex_id=c021729f-45f2-11eb-8125-e0d55e801df2 - Ссылка"/>
    <hyperlink ref="B1584" r:id="rId1549" location="Ссылка" tooltip="Ремешок силиконовый Xiaomi Mi Band 5/6/7  (однотонный) хаки" display="https://diforce.ru/get_url.php?ex_id=c02172a1-45f2-11eb-8125-e0d55e801df2 - Ссылка"/>
    <hyperlink ref="B1585" r:id="rId1550" location="Ссылка" tooltip="Ремешок силиконовый Xiaomi Mi Band 5/6/7  (однотонный) белый" display="https://diforce.ru/get_url.php?ex_id=c02172a2-45f2-11eb-8125-e0d55e801df2 - Ссылка"/>
    <hyperlink ref="B1586" r:id="rId1551" location="Ссылка" tooltip="Ремешок силиконовый Xiaomi Mi Band 5/6/7  (однотонный) синий" display="https://diforce.ru/get_url.php?ex_id=c02172a3-45f2-11eb-8125-e0d55e801df2 - Ссылка"/>
    <hyperlink ref="B1587" r:id="rId1552" location="Ссылка" tooltip="Ремешок силиконовый Xiaomi Mi Band 5/6/7 (с принтом) цветы" display="https://diforce.ru/get_url.php?ex_id=c02172a6-45f2-11eb-8125-e0d55e801df2 - Ссылка"/>
    <hyperlink ref="B1588" r:id="rId1553" location="Ссылка" tooltip="Ремешок силиконовый Xiaomi Mi Band 5/6/7 (с принтом) сердца" display="https://diforce.ru/get_url.php?ex_id=c02172a7-45f2-11eb-8125-e0d55e801df2 - Ссылка"/>
    <hyperlink ref="B1589" r:id="rId1554" location="Ссылка" tooltip="Ремешок силиконовый Xiaomi Mi Band 5/6/7  (с принтом) бабочки" display="https://diforce.ru/get_url.php?ex_id=c02172a9-45f2-11eb-8125-e0d55e801df2 - Ссылка"/>
    <hyperlink ref="B1590" r:id="rId1555" location="Ссылка" tooltip="Ремешок силиконовый Xiaomi Mi Band 5/6/7  (с принтом) голубой камуфляж" display="https://diforce.ru/get_url.php?ex_id=c02172aa-45f2-11eb-8125-e0d55e801df2 - Ссылка"/>
    <hyperlink ref="B1591" r:id="rId1556" location="Ссылка" tooltip="Ремешок силиконовый Xiaomi Mi Band 5/6/7  (с принтом) серый камуфляж" display="https://diforce.ru/get_url.php?ex_id=c02172ac-45f2-11eb-8125-e0d55e801df2 - Ссылка"/>
    <hyperlink ref="B1592" r:id="rId1557" location="Ссылка" tooltip="Ремешок силиконовый Xiaomi Mi Band 5/6/7  (с принтом) капли воды" display="https://diforce.ru/get_url.php?ex_id=c02172ad-45f2-11eb-8125-e0d55e801df2 - Ссылка"/>
    <hyperlink ref="B1593" r:id="rId1558" location="Ссылка" tooltip="Ремешок силиконовый Xiaomi Mi Band 5/6/7 (с принтом) ноты" display="https://diforce.ru/get_url.php?ex_id=c02172ae-45f2-11eb-8125-e0d55e801df2 - Ссылка"/>
    <hyperlink ref="B1594" r:id="rId1559" location="Ссылка" tooltip="Ремешок силиконовый Xiaomi Mi Band 5/6/7  (с принтом) долматин" display="https://diforce.ru/get_url.php?ex_id=c02172af-45f2-11eb-8125-e0d55e801df2 - Ссылка"/>
    <hyperlink ref="B1595" r:id="rId1560" location="Ссылка" tooltip="Ремешок силиконовый Xiaomi Mi Band 5/6/7  (с принтом) желтые цветы" display="https://diforce.ru/get_url.php?ex_id=c02172b0-45f2-11eb-8125-e0d55e801df2 - Ссылка"/>
    <hyperlink ref="B1596" r:id="rId1561" location="Ссылка" tooltip="Ремешок силиконовый Xiaomi Mi Band 5/6/7  (с принтом) синий камуфляж" display="https://diforce.ru/get_url.php?ex_id=c02172b1-45f2-11eb-8125-e0d55e801df2 - Ссылка"/>
    <hyperlink ref="B1597" r:id="rId1562" location="Ссылка" tooltip="Ремешок силиконовый Xiaomi Mi Band 5/6/7 (с принтом) розовые краски" display="https://diforce.ru/get_url.php?ex_id=c02172b2-45f2-11eb-8125-e0d55e801df2 - Ссылка"/>
    <hyperlink ref="B1598" r:id="rId1563" location="Ссылка" tooltip="Ремешок силиконовый Xiaomi Mi Band 5/6/7  (с принтом) морской узор" display="https://diforce.ru/get_url.php?ex_id=c02172b3-45f2-11eb-8125-e0d55e801df2 - Ссылка"/>
    <hyperlink ref="B1599" r:id="rId1564" location="Ссылка" tooltip="Ремешок силиконовый Xiaomi Mi Band 5/6/7  (с принтом) сердчеки" display="https://diforce.ru/get_url.php?ex_id=c02172b4-45f2-11eb-8125-e0d55e801df2 - Ссылка"/>
    <hyperlink ref="B1600" r:id="rId1565" location="Ссылка" tooltip="Ремешок силиконовый Xiaomi Mi Band 5/6/7 (с принтом) розы" display="https://diforce.ru/get_url.php?ex_id=c02172b5-45f2-11eb-8125-e0d55e801df2 - Ссылка"/>
    <hyperlink ref="B1601" r:id="rId1566" location="Ссылка" tooltip="Ремешок силиконовый Xiaomi Mi Band 5/6/7  (с принтом) зеленый камуфляж" display="https://diforce.ru/get_url.php?ex_id=c02172b6-45f2-11eb-8125-e0d55e801df2 - Ссылка"/>
    <hyperlink ref="B1602" r:id="rId1567" location="Ссылка" tooltip="Ремешок силиконовый Xiaomi Mi Band 5/6/7  (с принтом) черный камуфляж" display="https://diforce.ru/get_url.php?ex_id=c02172b8-45f2-11eb-8125-e0d55e801df2 - Ссылка"/>
    <hyperlink ref="B1603" r:id="rId1568" location="Ссылка" tooltip="Фитнес-браслет Hoco GA08 Smart sports bracelet черный" display="https://diforce.ru/get_url.php?ex_id=cbb1e684-19ee-11ec-8175-e0d55e801df2 - Ссылка"/>
    <hyperlink ref="B1604" r:id="rId1569" location="Ссылка" tooltip="Фитнес браслет с функцией измерения температуры RUNGO R1, темно-синий" display="https://diforce.ru/get_url.php?ex_id=2d2e10c3-e18e-11ec-8188-e0d55e801df2 - Ссылка"/>
    <hyperlink ref="B1605" r:id="rId1570" location="Ссылка" tooltip="Фитнес браслет с функцией измерения температуры RUNGO R1, красный" display="https://diforce.ru/get_url.php?ex_id=2d2e10c5-e18e-11ec-8188-e0d55e801df2 - Ссылка"/>
    <hyperlink ref="B1606" r:id="rId1571" location="Ссылка" tooltip="Ремешок силиконовый Xiaomi Mi Band 5/6/7  (однотонный) бордовый" display="https://diforce.ru/get_url.php?ex_id=97caa1cf-29a3-11ed-818d-e0d55e801df2 - Ссылка"/>
    <hyperlink ref="B1607" r:id="rId1572" location="Ссылка" tooltip="Ремешок силиконовый Xiaomi Mi Band 5/6/7  (однотонный) персиковый" display="https://diforce.ru/get_url.php?ex_id=97caa1d9-29a3-11ed-818d-e0d55e801df2 - Ссылка"/>
    <hyperlink ref="B1608" r:id="rId1573" location="Ссылка" tooltip="Ремешок силиконовый Xiaomi Mi Band 5/6/7  (однотонный) голубой" display="https://diforce.ru/get_url.php?ex_id=97caa1dd-29a3-11ed-818d-e0d55e801df2 - Ссылка"/>
    <hyperlink ref="B1609" r:id="rId1574" location="Ссылка" tooltip="Защитная пленка - для фитнес браслета &quot;Xiaomi Mi Band 7 Pro&quot;" display="https://diforce.ru/get_url.php?ex_id=97caa1e3-29a3-11ed-818d-e0d55e801df2 - Ссылка"/>
    <hyperlink ref="B1610" r:id="rId1575" location="Ссылка" tooltip="Силиконовый ремешок для Xiaomi Mi Band 7 Sport розово-белый (007)" display="https://diforce.ru/get_url.php?ex_id=97caa1e7-29a3-11ed-818d-e0d55e801df2 - Ссылка"/>
    <hyperlink ref="B1611" r:id="rId1576" location="Ссылка" tooltip="Силиконовый ремешок для Xiaomi Mi Band 7 Sport черно-голубой (002)" display="https://diforce.ru/get_url.php?ex_id=97caa1eb-29a3-11ed-818d-e0d55e801df2 - Ссылка"/>
    <hyperlink ref="B1613" r:id="rId1577" location="Ссылка" tooltip="Защитное стекло Hoco для Apple Watch 38mm, толщина 0.1мм, цвет черный" display="https://diforce.ru/get_url.php?ex_id=3e82911f-befb-11e8-80c0-e0d55e801df2 - Ссылка"/>
    <hyperlink ref="B1614" r:id="rId1578" location="Ссылка" tooltip="Защитное стекло для Apple Watch 38mm, толщина 0.15мм, цвет прозрачный" display="https://diforce.ru/get_url.php?ex_id=3e829121-befb-11e8-80c0-e0d55e801df2 - Ссылка"/>
    <hyperlink ref="B1616" r:id="rId1579" location="Ссылка" tooltip="Кабель PERFEO HDMI A вилка - HDMI A вилка, ver.1.4, длина 1 м. (H1001)" display="https://diforce.ru/get_url.php?ex_id=a2278b98-b9b3-11ea-8114-e0d55e801df2 - Ссылка"/>
    <hyperlink ref="B1617" r:id="rId1580" location="Ссылка" tooltip="Кабель PERFEO HDMI A вилка - HDMI A вилка, ver.1.4, длина 1,5 м. (H1002)" display="https://diforce.ru/get_url.php?ex_id=a2278b99-b9b3-11ea-8114-e0d55e801df2 - Ссылка"/>
    <hyperlink ref="B1618" r:id="rId1581" location="Ссылка" tooltip="Кабель PERFEO HDMI A вилка - HDMI A вилка, ver.1.4, длина 2 м. (H1003)" display="https://diforce.ru/get_url.php?ex_id=a2278b9a-b9b3-11ea-8114-e0d55e801df2 - Ссылка"/>
    <hyperlink ref="B1619" r:id="rId1582" location="Ссылка" tooltip="Кабель PERFEO HDMI A вилка - HDMI A вилка, ver.1.4, длина 3 м. (H1004)" display="https://diforce.ru/get_url.php?ex_id=a2278b9b-b9b3-11ea-8114-e0d55e801df2 - Ссылка"/>
    <hyperlink ref="B1620" r:id="rId1583" location="Ссылка" tooltip="Кабель PERFEO HDMI A вилка - HDMI A вилка, ver.1.4, длина 5 м. (H1005)" display="https://diforce.ru/get_url.php?ex_id=a2278b9c-b9b3-11ea-8114-e0d55e801df2 - Ссылка"/>
    <hyperlink ref="B1621" r:id="rId1584" location="Ссылка" tooltip="Кабель PERFEO HDMI A вилка - HDMI A вилка, плоский,ver.1.4, длина 1м. (H1301)" display="https://diforce.ru/get_url.php?ex_id=a2278b9d-b9b3-11ea-8114-e0d55e801df2 - Ссылка"/>
    <hyperlink ref="B1622" r:id="rId1585" location="Ссылка" tooltip="Кабель PERFEO HDMI A вилка - HDMI A вилка, ver.1.4, длина 10 м. (H1006)" display="https://diforce.ru/get_url.php?ex_id=4f7dacf6-ecda-11ea-811b-e0d55e801df2 - Ссылка"/>
    <hyperlink ref="B1623" r:id="rId1586" location="Ссылка" tooltip="Кабель PERFEO HDMI A вилка - HDMI D (micro HDMI) вилка, ver.1.4, длина 2 м. (H1102)" display="https://diforce.ru/get_url.php?ex_id=4f7dacf7-ecda-11ea-811b-e0d55e801df2 - Ссылка"/>
    <hyperlink ref="B1624" r:id="rId1587" location="Ссылка" tooltip="Переходник PERFEO HDMI A розетка - DVI-D вилка (A7004)" display="https://diforce.ru/get_url.php?ex_id=e86b045f-f7f6-11ea-811b-e0d55e801df2 - Ссылка"/>
    <hyperlink ref="B1625" r:id="rId1588" location="Ссылка" tooltip="Переходник PERFEO HDMI A вилка - VGA/SVGA розетка (A7022)" display="https://diforce.ru/get_url.php?ex_id=820306aa-43fd-11eb-8125-e0d55e801df2 - Ссылка"/>
    <hyperlink ref="B1626" r:id="rId1589" location="Ссылка" tooltip="Переходник PERFEO HDMI A розетка - HDMI D (micro HDMI) вилка + HDMI C (mini HDMI) вилка (A7006)" display="https://diforce.ru/get_url.php?ex_id=820306ac-43fd-11eb-8125-e0d55e801df2 - Ссылка"/>
    <hyperlink ref="B1627" r:id="rId1590" location="Ссылка" tooltip="Переходник PERFEO HDMI D (micro HDMI) вилка - HDMI A розетка (A7003)" display="https://diforce.ru/get_url.php?ex_id=820306b5-43fd-11eb-8125-e0d55e801df2 - Ссылка"/>
    <hyperlink ref="B1628" r:id="rId1591" location="Ссылка" tooltip="Кабель PERFEO  DisplayPort вилка - DisplayPort вилка, длина 2 м. (H1304)" display="https://diforce.ru/get_url.php?ex_id=f12404fa-2da4-11ed-818d-e0d55e801df2 - Ссылка"/>
    <hyperlink ref="B1629" r:id="rId1592" location="Ссылка" tooltip="Переходник PERFEO DisplayPort вилка - VGA розетка (А7025) (50)" display="https://diforce.ru/get_url.php?ex_id=ad957e21-487f-11ee-8e26-244bfe54da2b - Ссылка"/>
    <hyperlink ref="B1630" r:id="rId1593" location="Ссылка" tooltip="Защитное стекло Hoco для Apple Watch 44mm, толщина 0.15мм, цвет черный" display="https://diforce.ru/get_url.php?ex_id=5da3054f-26d8-11e9-80d2-e0d55e801df2 - Ссылка"/>
    <hyperlink ref="B1632" r:id="rId1594" location="Ссылка" tooltip="Ремешок Hoco WB04 для Apple Watch Series1/2/3/4/5 38/40мм, кожаный, черный" display="https://diforce.ru/get_url.php?ex_id=5da30550-26d8-11e9-80d2-e0d55e801df2 - Ссылка"/>
    <hyperlink ref="B1633" r:id="rId1595" location="Ссылка" tooltip="Ремешок Hoco WB04 для Apple Watch Series1/2/3/4/5 42/44мм, кожаный, красный" display="https://diforce.ru/get_url.php?ex_id=5da30552-26d8-11e9-80d2-e0d55e801df2 - Ссылка"/>
    <hyperlink ref="B1634" r:id="rId1596" location="Ссылка" tooltip="Ремешок Hoco WB04 для Apple Watch Series1/2/3/4/5 38/40мм, кожаный, серый" display="https://diforce.ru/get_url.php?ex_id=5da30553-26d8-11e9-80d2-e0d55e801df2 - Ссылка"/>
    <hyperlink ref="B1635" r:id="rId1597" location="Ссылка" tooltip="Ремешок Hoco WB04 для Apple Watch Series1/2/3/4/5 38/40мм, кожаный, красный" display="https://diforce.ru/get_url.php?ex_id=5da30554-26d8-11e9-80d2-e0d55e801df2 - Ссылка"/>
    <hyperlink ref="B1636" r:id="rId1598" location="Ссылка" tooltip="Ремешок Hoco WB03 для Apple Watch Series1/2/3/4/5 38/40мм, стальной, черный" display="https://diforce.ru/get_url.php?ex_id=5da3056d-26d8-11e9-80d2-e0d55e801df2 - Ссылка"/>
    <hyperlink ref="B1637" r:id="rId1599" location="Ссылка" tooltip="Ремешок Hoco WB03 для Apple Watch Series1/2/3/4/5 38/40мм, стальной, серебристый" display="https://diforce.ru/get_url.php?ex_id=d66226cd-4f79-11e9-80d5-e0d55e801df2 - Ссылка"/>
    <hyperlink ref="B1638" r:id="rId1600" location="Ссылка" tooltip="Для укорачивания звеньев" display="https://diforce.ru/get_url.php?ex_id=d66226ce-4f79-11e9-80d5-e0d55e801df2 - Ссылка"/>
    <hyperlink ref="B1639" r:id="rId1601" location="Ссылка" tooltip="Ремешок Hoco WB06 для Apple Watch Series1/2/3/4/5 38/40мм, тканевый,на липучке, черный" display="https://diforce.ru/get_url.php?ex_id=8b3d2c63-adc4-11e9-80e9-e0d55e801df2 - Ссылка"/>
    <hyperlink ref="B1640" r:id="rId1602" location="Ссылка" tooltip="Ремешок Hoco WB06 для Apple Watch Series1/2/3/4/5 38/40мм, тканевый,на липучке, серебристый" display="https://diforce.ru/get_url.php?ex_id=8b3d2c64-adc4-11e9-80e9-e0d55e801df2 - Ссылка"/>
    <hyperlink ref="B1641" r:id="rId1603" location="Ссылка" tooltip="Ремешок Hoco WB06 для Apple Watch Series1/2/3/4/5 42/44мм, тканевый,на липучке, розовый" display="https://diforce.ru/get_url.php?ex_id=370fbd65-d1e7-11e9-80ee-e0d55e801df2 - Ссылка"/>
    <hyperlink ref="B1642" r:id="rId1604" location="Ссылка" tooltip="Ремешок Hoco WB08 для Apple Watch Series1/2/3/4/5 38/40мм, стальной, черный" display="https://diforce.ru/get_url.php?ex_id=370fbd66-d1e7-11e9-80ee-e0d55e801df2 - Ссылка"/>
    <hyperlink ref="B1643" r:id="rId1605" location="Ссылка" tooltip="Ремешок Hoco WB08 для Apple Watch Series1/2/3/4/5 38/40мм, стальной, серебристый" display="https://diforce.ru/get_url.php?ex_id=370fbd67-d1e7-11e9-80ee-e0d55e801df2 - Ссылка"/>
    <hyperlink ref="B1644" r:id="rId1606" location="Ссылка" tooltip="Ремешок Hoco WB08 для Apple Watch Series1/2/3/4/5 42/44мм, стальной, черный" display="https://diforce.ru/get_url.php?ex_id=370fbd68-d1e7-11e9-80ee-e0d55e801df2 - Ссылка"/>
    <hyperlink ref="B1645" r:id="rId1607" location="Ссылка" tooltip="Ремешок-чехол Hoco WB09 для Apple Watch Series1/2/3/4/5 38/40мм силиконовый, черный" display="https://diforce.ru/get_url.php?ex_id=1a01cdb7-df9f-11e9-80ee-e0d55e801df2 - Ссылка"/>
    <hyperlink ref="B1646" r:id="rId1608" location="Ссылка" tooltip="Ремешок-чехол Hoco WB09 для Apple Watch Series1/2/3/4/5 38/40мм силиконовый, серый" display="https://diforce.ru/get_url.php?ex_id=1a01cdb8-df9f-11e9-80ee-e0d55e801df2 - Ссылка"/>
    <hyperlink ref="B1647" r:id="rId1609" location="Ссылка" tooltip="Ремешок-чехол Hoco WB09 для Apple Watch Series1/2/3/4/5 38/40мм силиконовый, голубой" display="https://diforce.ru/get_url.php?ex_id=1a01cdb9-df9f-11e9-80ee-e0d55e801df2 - Ссылка"/>
    <hyperlink ref="B1648" r:id="rId1610" location="Ссылка" tooltip="Ремешок-чехол Hoco WB09 для Apple Watch Series1/2/3/4/5 42/44мм силиконовый, черный" display="https://diforce.ru/get_url.php?ex_id=1a01cdba-df9f-11e9-80ee-e0d55e801df2 - Ссылка"/>
    <hyperlink ref="B1649" r:id="rId1611" location="Ссылка" tooltip="Ремешок-чехол Hoco WB09 для Apple Watch Series1/2/3/4/5 42/44мм силиконовый, серый" display="https://diforce.ru/get_url.php?ex_id=1a01cdbb-df9f-11e9-80ee-e0d55e801df2 - Ссылка"/>
    <hyperlink ref="B1650" r:id="rId1612" location="Ссылка" tooltip="Ремешок-чехол Hoco WB09 для Apple Watch Series1/2/3/4/5 42/44мм силиконовый, голубой" display="https://diforce.ru/get_url.php?ex_id=1a01cdbc-df9f-11e9-80ee-e0d55e801df2 - Ссылка"/>
    <hyperlink ref="B1651" r:id="rId1613" location="Ссылка" tooltip="Ремешок-чехол Hoco WB09 для Apple Watch Series1/2/3/4/5 42/44мм силиконовый, розовый" display="https://diforce.ru/get_url.php?ex_id=6b555035-0f7a-11ea-80f4-e0d55e801df2 - Ссылка"/>
    <hyperlink ref="B1652" r:id="rId1614" location="Ссылка" tooltip="Ремешок-чехол Hoco WB09 для Apple Watch Series1/2/3/4/5 38/40мм силиконовый, розовый" display="https://diforce.ru/get_url.php?ex_id=bb5ed946-14cd-11ea-80f5-e0d55e801df2 - Ссылка"/>
    <hyperlink ref="B1653" r:id="rId1615" location="Ссылка" tooltip="Ремешок Hoco WB18 для Apple Watch Series1/2/3/4/5 38/40мм, кожаный, khaki" display="https://diforce.ru/get_url.php?ex_id=c85477d6-3b29-11ea-80fd-e0d55e801df2 - Ссылка"/>
    <hyperlink ref="B1654" r:id="rId1616" location="Ссылка" tooltip="Ремешок Hoco WB18 для Apple Watch Series1/2/3/4/5 42/44мм, кожаный, khaki" display="https://diforce.ru/get_url.php?ex_id=c85477d7-3b29-11ea-80fd-e0d55e801df2 - Ссылка"/>
    <hyperlink ref="B1655" r:id="rId1617" location="Ссылка" tooltip="Ремешок Watch Series 42/44мм силиконовый желтый" display="https://diforce.ru/get_url.php?ex_id=6e04bee4-45b0-11eb-8125-e0d55e801df2 - Ссылка"/>
    <hyperlink ref="B1656" r:id="rId1618" location="Ссылка" tooltip="Ремешок Watch Series 42/44мм силиконовый зеленый" display="https://diforce.ru/get_url.php?ex_id=6e04bee5-45b0-11eb-8125-e0d55e801df2 - Ссылка"/>
    <hyperlink ref="B1657" r:id="rId1619" location="Ссылка" tooltip="Ремешок Watch Series 42/44мм силиконовый салатовый" display="https://diforce.ru/get_url.php?ex_id=6e04bee6-45b0-11eb-8125-e0d55e801df2 - Ссылка"/>
    <hyperlink ref="B1658" r:id="rId1620" location="Ссылка" tooltip="Ремешок Watch Series 42/44мм силиконовый оранжевый" display="https://diforce.ru/get_url.php?ex_id=6e04bee8-45b0-11eb-8125-e0d55e801df2 - Ссылка"/>
    <hyperlink ref="B1659" r:id="rId1621" location="Ссылка" tooltip="Ремешок Watch Series 42/44мм силиконовый сиреневый" display="https://diforce.ru/get_url.php?ex_id=6e04bee9-45b0-11eb-8125-e0d55e801df2 - Ссылка"/>
    <hyperlink ref="B1660" r:id="rId1622" location="Ссылка" tooltip="Ремешок Watch Series 42/44мм силиконовый голубой" display="https://diforce.ru/get_url.php?ex_id=6e04beea-45b0-11eb-8125-e0d55e801df2 - Ссылка"/>
    <hyperlink ref="B1661" r:id="rId1623" location="Ссылка" tooltip="Ремешок Watch Series 42/44мм силиконовый красный" display="https://diforce.ru/get_url.php?ex_id=6e04beec-45b0-11eb-8125-e0d55e801df2 - Ссылка"/>
    <hyperlink ref="B1662" r:id="rId1624" location="Ссылка" tooltip="Ремешок Watch Series 42/44мм силиконовый розовый" display="https://diforce.ru/get_url.php?ex_id=6e04beed-45b0-11eb-8125-e0d55e801df2 - Ссылка"/>
    <hyperlink ref="B1663" r:id="rId1625" location="Ссылка" tooltip="Ремешок Watch Series 38/40мм силиконовый зеленый" display="https://diforce.ru/get_url.php?ex_id=6e04beee-45b0-11eb-8125-e0d55e801df2 - Ссылка"/>
    <hyperlink ref="B1664" r:id="rId1626" location="Ссылка" tooltip="Ремешок Watch Series 38/40мм силиконовый белый" display="https://diforce.ru/get_url.php?ex_id=6e04beef-45b0-11eb-8125-e0d55e801df2 - Ссылка"/>
    <hyperlink ref="B1665" r:id="rId1627" location="Ссылка" tooltip="Ремешок Watch Series 38/40мм силиконовый салатовый" display="https://diforce.ru/get_url.php?ex_id=6e04bef0-45b0-11eb-8125-e0d55e801df2 - Ссылка"/>
    <hyperlink ref="B1666" r:id="rId1628" location="Ссылка" tooltip="Ремешок Watch Series 38/40мм силиконовый сиреневый" display="https://diforce.ru/get_url.php?ex_id=6e04bef1-45b0-11eb-8125-e0d55e801df2 - Ссылка"/>
    <hyperlink ref="B1667" r:id="rId1629" location="Ссылка" tooltip="Ремешок Watch Series 38/40мм силиконовый розовый" display="https://diforce.ru/get_url.php?ex_id=6e04bef2-45b0-11eb-8125-e0d55e801df2 - Ссылка"/>
    <hyperlink ref="B1668" r:id="rId1630" location="Ссылка" tooltip="Ремешок Watch Series 38/40мм силиконовый голубой" display="https://diforce.ru/get_url.php?ex_id=6e04bef3-45b0-11eb-8125-e0d55e801df2 - Ссылка"/>
    <hyperlink ref="B1669" r:id="rId1631" location="Ссылка" tooltip="Ремешок Watch Series 38/40мм силиконовый черный" display="https://diforce.ru/get_url.php?ex_id=6e04bef4-45b0-11eb-8125-e0d55e801df2 - Ссылка"/>
    <hyperlink ref="B1670" r:id="rId1632" location="Ссылка" tooltip="Ремешок Watch Series 38/40мм силиконовый красный" display="https://diforce.ru/get_url.php?ex_id=6e04bef5-45b0-11eb-8125-e0d55e801df2 - Ссылка"/>
    <hyperlink ref="B1671" r:id="rId1633" location="Ссылка" tooltip="Ремешок Watch Series 38/40мм силиконовый оранжевый" display="https://diforce.ru/get_url.php?ex_id=6e04bef6-45b0-11eb-8125-e0d55e801df2 - Ссылка"/>
    <hyperlink ref="B1672" r:id="rId1634" location="Ссылка" tooltip="Ремешок Watch Series 38/40мм силиконовый желтый" display="https://diforce.ru/get_url.php?ex_id=6e04bef7-45b0-11eb-8125-e0d55e801df2 - Ссылка"/>
    <hyperlink ref="B1673" r:id="rId1635" location="Ссылка" tooltip="Ремешок Watch Series 38/40мм силиконовый (перфорированный) красно-черный" display="https://diforce.ru/get_url.php?ex_id=6e04bef8-45b0-11eb-8125-e0d55e801df2 - Ссылка"/>
    <hyperlink ref="B1674" r:id="rId1636" location="Ссылка" tooltip="Ремешок Watch Series 38/40мм силиконовый (перфорированный) черно-серый" display="https://diforce.ru/get_url.php?ex_id=6e04bef9-45b0-11eb-8125-e0d55e801df2 - Ссылка"/>
    <hyperlink ref="B1675" r:id="rId1637" location="Ссылка" tooltip="Ремешок Watch Series 42/44мм силиконовый (перфорированный) мятно-черный" display="https://diforce.ru/get_url.php?ex_id=6e04befa-45b0-11eb-8125-e0d55e801df2 - Ссылка"/>
    <hyperlink ref="B1676" r:id="rId1638" location="Ссылка" tooltip="Ремешок Watch Series 38/40мм силиконовый (перфорированный) черно-фиолетовый" display="https://diforce.ru/get_url.php?ex_id=6e04befc-45b0-11eb-8125-e0d55e801df2 - Ссылка"/>
    <hyperlink ref="B1677" r:id="rId1639" location="Ссылка" tooltip="Ремешок Watch Series 38/40мм силиконовый (перфорированный) розово-мятный" display="https://diforce.ru/get_url.php?ex_id=6e04befd-45b0-11eb-8125-e0d55e801df2 - Ссылка"/>
    <hyperlink ref="B1678" r:id="rId1640" location="Ссылка" tooltip="Ремешок Watch Series 42/44мм силиконовый (перфорированный) черно-зеленый" display="https://diforce.ru/get_url.php?ex_id=6e04befe-45b0-11eb-8125-e0d55e801df2 - Ссылка"/>
    <hyperlink ref="B1679" r:id="rId1641" location="Ссылка" tooltip="Ремешок Watch Series 42/44мм силиконовый (перфорированный) черно-синий" display="https://diforce.ru/get_url.php?ex_id=6e04beff-45b0-11eb-8125-e0d55e801df2 - Ссылка"/>
    <hyperlink ref="B1680" r:id="rId1642" location="Ссылка" tooltip="Ремешок Watch Series 38/40мм силиконовый (перфорированный) голубо-мятный" display="https://diforce.ru/get_url.php?ex_id=6e04bf01-45b0-11eb-8125-e0d55e801df2 - Ссылка"/>
    <hyperlink ref="B1681" r:id="rId1643" location="Ссылка" tooltip="Ремешок Watch Series 42/44мм силиконовый (перфорированный) розово-белый" display="https://diforce.ru/get_url.php?ex_id=6e04bf02-45b0-11eb-8125-e0d55e801df2 - Ссылка"/>
    <hyperlink ref="B1682" r:id="rId1644" location="Ссылка" tooltip="Ремешок Watch Series 42/44мм силиконовый (перфорированный) сиренево-черный" display="https://diforce.ru/get_url.php?ex_id=6e04bf03-45b0-11eb-8125-e0d55e801df2 - Ссылка"/>
    <hyperlink ref="B1683" r:id="rId1645" location="Ссылка" tooltip="Ремешок Watch Series 42/44мм силиконовый (перфорированный) сини-голубой" display="https://diforce.ru/get_url.php?ex_id=6e04bf04-45b0-11eb-8125-e0d55e801df2 - Ссылка"/>
    <hyperlink ref="B1684" r:id="rId1646" location="Ссылка" tooltip="Ремешок Watch Series 42/44мм силиконовый (перфорированный) хаки" display="https://diforce.ru/get_url.php?ex_id=6e04bf05-45b0-11eb-8125-e0d55e801df2 - Ссылка"/>
    <hyperlink ref="B1685" r:id="rId1647" location="Ссылка" tooltip="Ремешок Watch Series 42/44мм силиконовый (перфорированный) черно-фиолетовый" display="https://diforce.ru/get_url.php?ex_id=6e04bf06-45b0-11eb-8125-e0d55e801df2 - Ссылка"/>
    <hyperlink ref="B1686" r:id="rId1648" location="Ссылка" tooltip="Ремешок Watch Series 42/44мм силиконовый (перфорированный) красно-черный" display="https://diforce.ru/get_url.php?ex_id=6e04bf07-45b0-11eb-8125-e0d55e801df2 - Ссылка"/>
    <hyperlink ref="B1687" r:id="rId1649" location="Ссылка" tooltip="Ремешок Watch Series 42/44мм силиконовый (перфорированный) розово-мятный" display="https://diforce.ru/get_url.php?ex_id=6e04bf08-45b0-11eb-8125-e0d55e801df2 - Ссылка"/>
    <hyperlink ref="B1688" r:id="rId1650" location="Ссылка" tooltip="Ремешок Watch Series 42/44мм силиконовый (перфорированный) голубо-мятный" display="https://diforce.ru/get_url.php?ex_id=6e04bf09-45b0-11eb-8125-e0d55e801df2 - Ссылка"/>
    <hyperlink ref="B1689" r:id="rId1651" location="Ссылка" tooltip="Ремешок Watch Series 38/40мм силиконовый (перфорированный) мятно-черный" display="https://diforce.ru/get_url.php?ex_id=6e04bf0a-45b0-11eb-8125-e0d55e801df2 - Ссылка"/>
    <hyperlink ref="B1690" r:id="rId1652" location="Ссылка" tooltip="Ремешок Watch Series 38/40мм силиконовый (перфорированный) черно-зеленый" display="https://diforce.ru/get_url.php?ex_id=6e04bf0b-45b0-11eb-8125-e0d55e801df2 - Ссылка"/>
    <hyperlink ref="B1691" r:id="rId1653" location="Ссылка" tooltip="Ремешок Watch Series 38/40мм силиконовый (перфорированный) сине-голубой" display="https://diforce.ru/get_url.php?ex_id=6e04bf0c-45b0-11eb-8125-e0d55e801df2 - Ссылка"/>
    <hyperlink ref="B1692" r:id="rId1654" location="Ссылка" tooltip="Ремешок Watch Series 38/40мм силиконовый (перфорированный) черно-синий" display="https://diforce.ru/get_url.php?ex_id=6e04bf0d-45b0-11eb-8125-e0d55e801df2 - Ссылка"/>
    <hyperlink ref="B1693" r:id="rId1655" location="Ссылка" tooltip="Ремешок Watch Series 38/40мм силиконовый (перфорированный) розово-белый" display="https://diforce.ru/get_url.php?ex_id=6e04bf0e-45b0-11eb-8125-e0d55e801df2 - Ссылка"/>
    <hyperlink ref="B1694" r:id="rId1656" location="Ссылка" tooltip="Ремешок Watch Series 38/40мм силиконовый (перфорированный) сиренево-черный" display="https://diforce.ru/get_url.php?ex_id=6e04bf0f-45b0-11eb-8125-e0d55e801df2 - Ссылка"/>
    <hyperlink ref="B1695" r:id="rId1657" location="Ссылка" tooltip="Ремешок Watch Series 38/40мм силиконовый (перфорированный) серо-белый" display="https://diforce.ru/get_url.php?ex_id=6e04bf10-45b0-11eb-8125-e0d55e801df2 - Ссылка"/>
    <hyperlink ref="B1696" r:id="rId1658" location="Ссылка" tooltip="Ремешок Watch Series 38/40мм силиконовый (перфорированный) черный" display="https://diforce.ru/get_url.php?ex_id=6e04bf11-45b0-11eb-8125-e0d55e801df2 - Ссылка"/>
    <hyperlink ref="B1697" r:id="rId1659" location="Ссылка" tooltip="Ремешок Watch Series 38/40мм силиконовый (перфорированный) хаки" display="https://diforce.ru/get_url.php?ex_id=6e04bf13-45b0-11eb-8125-e0d55e801df2 - Ссылка"/>
    <hyperlink ref="B1698" r:id="rId1660" location="Ссылка" tooltip="Ремешок Watch Series 42/44мм Milanese ярко-розовый" display="https://diforce.ru/get_url.php?ex_id=6e04bf14-45b0-11eb-8125-e0d55e801df2 - Ссылка"/>
    <hyperlink ref="B1699" r:id="rId1661" location="Ссылка" tooltip="Ремешок Watch Series 42/44мм Milanese красный" display="https://diforce.ru/get_url.php?ex_id=6e04bf15-45b0-11eb-8125-e0d55e801df2 - Ссылка"/>
    <hyperlink ref="B1700" r:id="rId1662" location="Ссылка" tooltip="Ремешок Watch Series 42/44мм Milanese белый камуфляж" display="https://diforce.ru/get_url.php?ex_id=6e04bf18-45b0-11eb-8125-e0d55e801df2 - Ссылка"/>
    <hyperlink ref="B1701" r:id="rId1663" location="Ссылка" tooltip="Ремешок Watch Series 42/44мм Milanese розовый (красная полоска)" display="https://diforce.ru/get_url.php?ex_id=c0217283-45f2-11eb-8125-e0d55e801df2 - Ссылка"/>
    <hyperlink ref="B1702" r:id="rId1664" location="Ссылка" tooltip="Ремешок Watch Series 42/44мм Milanese салатовый" display="https://diforce.ru/get_url.php?ex_id=c0217284-45f2-11eb-8125-e0d55e801df2 - Ссылка"/>
    <hyperlink ref="B1703" r:id="rId1665" location="Ссылка" tooltip="Ремешок Watch Series 42/44мм Milanese камуфляж черный" display="https://diforce.ru/get_url.php?ex_id=c0217285-45f2-11eb-8125-e0d55e801df2 - Ссылка"/>
    <hyperlink ref="B1704" r:id="rId1666" location="Ссылка" tooltip="Ремешок Watch Series 42/44мм Milanese черный (синяя полоска)" display="https://diforce.ru/get_url.php?ex_id=c0217286-45f2-11eb-8125-e0d55e801df2 - Ссылка"/>
    <hyperlink ref="B1705" r:id="rId1667" location="Ссылка" tooltip="Ремешок Watch Series 42/44мм Milanese черный (белая полоска)" display="https://diforce.ru/get_url.php?ex_id=c0217288-45f2-11eb-8125-e0d55e801df2 - Ссылка"/>
    <hyperlink ref="B1706" r:id="rId1668" location="Ссылка" tooltip="Ремешок Watch Series 42/44мм Milanese голубой" display="https://diforce.ru/get_url.php?ex_id=c0217289-45f2-11eb-8125-e0d55e801df2 - Ссылка"/>
    <hyperlink ref="B1707" r:id="rId1669" location="Ссылка" tooltip="Ремешок Watch Series 42/44мм Milanese оранжевый" display="https://diforce.ru/get_url.php?ex_id=c021728a-45f2-11eb-8125-e0d55e801df2 - Ссылка"/>
    <hyperlink ref="B1708" r:id="rId1670" location="Ссылка" tooltip="Ремешок Watch Series 42/44мм Milanese зеленый" display="https://diforce.ru/get_url.php?ex_id=c021728c-45f2-11eb-8125-e0d55e801df2 - Ссылка"/>
    <hyperlink ref="B1709" r:id="rId1671" location="Ссылка" tooltip="Ремешок Watch Series 42/44мм Milanese бордовый" display="https://diforce.ru/get_url.php?ex_id=c021728d-45f2-11eb-8125-e0d55e801df2 - Ссылка"/>
    <hyperlink ref="B1710" r:id="rId1672" location="Ссылка" tooltip="Ремешок Watch Series 42/44мм Milanese сиреневый" display="https://diforce.ru/get_url.php?ex_id=c021728e-45f2-11eb-8125-e0d55e801df2 - Ссылка"/>
    <hyperlink ref="B1711" r:id="rId1673" location="Ссылка" tooltip="Ремешок Watch Series 42/44мм Milanese черный (красная полоска)" display="https://diforce.ru/get_url.php?ex_id=c021728f-45f2-11eb-8125-e0d55e801df2 - Ссылка"/>
    <hyperlink ref="B1712" r:id="rId1674" location="Ссылка" tooltip="Ремешок Watch Series 42/44мм силиконовый серо-синий" display="https://diforce.ru/get_url.php?ex_id=32ed617b-92b9-11ec-8181-e0d55e801df2 - Ссылка"/>
    <hyperlink ref="B1713" r:id="rId1675" location="Ссылка" tooltip="Ремешок Watch Series 42/44мм силиконовый серый" display="https://diforce.ru/get_url.php?ex_id=32ed617d-92b9-11ec-8181-e0d55e801df2 - Ссылка"/>
    <hyperlink ref="B1714" r:id="rId1676" location="Ссылка" tooltip="Ремешок HOCO WB18 для Apple Watch Series1/2/3/4/5(42/44mm) кожанный, коффейный" display="https://diforce.ru/get_url.php?ex_id=4ad37d29-adba-11ec-8181-e0d55e801df2 - Ссылка"/>
    <hyperlink ref="B1715" r:id="rId1677" location="Ссылка" tooltip="Ремешок для Apple Watch SPORT 38-40 mm в ассортименте" display="https://diforce.ru/get_url.php?ex_id=a4dda06c-e157-11ec-8188-e0d55e801df2 - Ссылка"/>
    <hyperlink ref="B1716" r:id="rId1678" location="Ссылка" tooltip="Ремешок для Apple Watch SPORT 42-44 mm в ассортименте" display="https://diforce.ru/get_url.php?ex_id=a4dda06d-e157-11ec-8188-e0d55e801df2 - Ссылка"/>
    <hyperlink ref="B1717" r:id="rId1679" location="Ссылка" tooltip="Ремешок для Apple Watch Series 42/44/45/49мм силиконовый белый" display="https://diforce.ru/get_url.php?ex_id=d241731c-f9ff-11ed-819d-e0d55e801df2 - Ссылка"/>
    <hyperlink ref="B1718" r:id="rId1680" location="Ссылка" tooltip="Ремешок для Apple Watch Series 42/44/45/49мм силиконовый красный" display="https://diforce.ru/get_url.php?ex_id=d241731e-f9ff-11ed-819d-e0d55e801df2 - Ссылка"/>
    <hyperlink ref="B1719" r:id="rId1681" location="Ссылка" tooltip="Ремешок для Apple Watch Series 42/44/45/49мм силиконовый зеленый" display="https://diforce.ru/get_url.php?ex_id=d2417320-f9ff-11ed-819d-e0d55e801df2 - Ссылка"/>
    <hyperlink ref="B1720" r:id="rId1682" location="Ссылка" tooltip="Ремешок для Apple Watch Series 42/44/45/49мм силиконовый оранжевый" display="https://diforce.ru/get_url.php?ex_id=d2417322-f9ff-11ed-819d-e0d55e801df2 - Ссылка"/>
    <hyperlink ref="B1721" r:id="rId1683" location="Ссылка" tooltip="Защитное стекло Hoco для Apple Watch 40mm, толщина 0.15мм, цвет черный" display="https://diforce.ru/get_url.php?ex_id=dc476ecc-2aba-11e9-80d2-e0d55e801df2 - Ссылка"/>
    <hyperlink ref="B1722" r:id="rId1684" location="Ссылка" tooltip="Пленка защитная PMMA 3D Full Apple Watch 38mm Black" display="https://diforce.ru/get_url.php?ex_id=978a313f-e5d8-11ea-8119-e0d55e801df2 - Ссылка"/>
    <hyperlink ref="B1723" r:id="rId1685" location="Ссылка" tooltip="Пленка защитная PMMA 3D Full Apple Watch 42mm Black" display="https://diforce.ru/get_url.php?ex_id=978a3141-e5d8-11ea-8119-e0d55e801df2 - Ссылка"/>
    <hyperlink ref="B1724" r:id="rId1686" location="Ссылка" tooltip="Пленка защитная Polymer Nano PMMA Apple Watch 38mm Black" display="https://diforce.ru/get_url.php?ex_id=978a3143-e5d8-11ea-8119-e0d55e801df2 - Ссылка"/>
    <hyperlink ref="B1725" r:id="rId1687" location="Ссылка" tooltip="Пленка защитная Polymer Nano PMMA Apple Watch 42mm Black" display="https://diforce.ru/get_url.php?ex_id=978a3145-e5d8-11ea-8119-e0d55e801df2 - Ссылка"/>
    <hyperlink ref="B1726" r:id="rId1688" location="Ссылка" tooltip="Пленка защитная TPU Apple Watch 38mm Clear" display="https://diforce.ru/get_url.php?ex_id=978a3147-e5d8-11ea-8119-e0d55e801df2 - Ссылка"/>
    <hyperlink ref="B1727" r:id="rId1689" location="Ссылка" tooltip="Пленка защитная TPU Apple Watch 40mm Clear" display="https://diforce.ru/get_url.php?ex_id=978a3148-e5d8-11ea-8119-e0d55e801df2 - Ссылка"/>
    <hyperlink ref="B1728" r:id="rId1690" location="Ссылка" tooltip="Пленка защитная TPU Apple Watch 42mm Clear" display="https://diforce.ru/get_url.php?ex_id=978a3149-e5d8-11ea-8119-e0d55e801df2 - Ссылка"/>
    <hyperlink ref="B1729" r:id="rId1691" location="Ссылка" tooltip="Пленка защитная TPU Apple Watch 44mm Clear" display="https://diforce.ru/get_url.php?ex_id=978a314a-e5d8-11ea-8119-e0d55e801df2 - Ссылка"/>
    <hyperlink ref="B1730" r:id="rId1692" location="Ссылка" tooltip="Пленка защитная XO FP1 Apple Watch 38mm, цвет черный" display="https://diforce.ru/get_url.php?ex_id=159af7e8-e681-11ea-811a-e0d55e801df2 - Ссылка"/>
    <hyperlink ref="B1731" r:id="rId1693" location="Ссылка" tooltip="Пленка защитная XO FP1 Apple Watch 40mm, цвет черный" display="https://diforce.ru/get_url.php?ex_id=159af7e9-e681-11ea-811a-e0d55e801df2 - Ссылка"/>
    <hyperlink ref="B1732" r:id="rId1694" location="Ссылка" tooltip="Пленка защитная XO FP1 Apple Watch 42mm, цвет черный" display="https://diforce.ru/get_url.php?ex_id=159af7ea-e681-11ea-811a-e0d55e801df2 - Ссылка"/>
    <hyperlink ref="B1733" r:id="rId1695" location="Ссылка" tooltip="Пленка защитная XO FP1 Apple Watch 44mm, цвет черный" display="https://diforce.ru/get_url.php?ex_id=159af7eb-e681-11ea-811a-e0d55e801df2 - Ссылка"/>
    <hyperlink ref="B1734" r:id="rId1696" location="Ссылка" tooltip="Защитная пленка &quot;Полное покрытие&quot; для Apple Watch 4/5/6 (44 мм) Черная ( силикон )" display="https://diforce.ru/get_url.php?ex_id=424d5c30-e9c6-11eb-8167-e0d55e801df2 - Ссылка"/>
    <hyperlink ref="B1735" r:id="rId1697" location="Ссылка" tooltip="Пленка защитная 9D Full CERAMICS Apple Watch 38 mm black" display="https://diforce.ru/get_url.php?ex_id=e07507bf-5a49-11ec-817d-e0d55e801df2 - Ссылка"/>
    <hyperlink ref="B1736" r:id="rId1698" location="Ссылка" tooltip="Защитное стекло Hoco A30 для Apple Watch Series4/5/6/SE(40mm), цвет черный" display="https://diforce.ru/get_url.php?ex_id=d5c26b1d-21f2-11ed-818d-e0d55e801df2 - Ссылка"/>
    <hyperlink ref="B1737" r:id="rId1699" location="Ссылка" tooltip="Защитное стекло Hoco A30 для Apple Watch Series7(41mm), цвет черный" display="https://diforce.ru/get_url.php?ex_id=d5c26b21-21f2-11ed-818d-e0d55e801df2 - Ссылка"/>
    <hyperlink ref="B1738" r:id="rId1700" location="Ссылка" tooltip="Защитное стекло Hoco A30 для Apple Watch Series7(45mm), цвет черный" display="https://diforce.ru/get_url.php?ex_id=d5c26b23-21f2-11ed-818d-e0d55e801df2 - Ссылка"/>
    <hyperlink ref="B1739" r:id="rId1701" location="Ссылка" tooltip="Пленка защитная XO FP1 Apple Watch 41mm, цвет черный" display="https://diforce.ru/get_url.php?ex_id=b4e646ed-0a65-11ee-8e23-244bfe54da2b - Ссылка"/>
    <hyperlink ref="B1740" r:id="rId1702" location="Ссылка" tooltip="Пленка защитная XO FP1 Apple Watch 45mm, цвет черный" display="https://diforce.ru/get_url.php?ex_id=b4e646ef-0a65-11ee-8e23-244bfe54da2b - Ссылка"/>
    <hyperlink ref="B1741" r:id="rId1703" location="Ссылка" tooltip="Беспроводное зарядное устройство Hoco CW39 для Apple Watch, цвет белый" display="https://diforce.ru/get_url.php?ex_id=46b99fd1-3be5-11ee-8e25-244bfe54da2b - Ссылка"/>
    <hyperlink ref="B1742" r:id="rId1704" location="Ссылка" tooltip="Беспроводное зарядное устройство Hoco CW39C для Apple Watch, Type-c, цвет белый" display="https://diforce.ru/get_url.php?ex_id=46b99fd3-3be5-11ee-8e25-244bfe54da2b - Ссылка"/>
    <hyperlink ref="B1744" r:id="rId1705" location="Ссылка" tooltip="Шнур тканевый для наушников/телефона, цвет серый (23см)" display="https://diforce.ru/get_url.php?ex_id=9b2b885d-d6bb-11ee-81b0-e0d55e801df2 - Ссылка"/>
    <hyperlink ref="B1745" r:id="rId1706" location="Ссылка" tooltip="Кабель USB-C BOROFONE BX87 60W Type-c/Type-c черный 1м" display="https://diforce.ru/get_url.php?ex_id=30d1f062-adf7-11ee-8e3b-244bfe54da2b - Ссылка"/>
    <hyperlink ref="B1746" r:id="rId1707" location="Ссылка" tooltip="Кабель USB BOROFONE BX87 Apple черный 1м" display="https://diforce.ru/get_url.php?ex_id=30d1f066-adf7-11ee-8e3b-244bfe54da2b - Ссылка"/>
    <hyperlink ref="B1747" r:id="rId1708" location="Ссылка" tooltip="АЗУ BOROFONE BZ19, 2.4А 2USB, цвет черный" display="https://diforce.ru/get_url.php?ex_id=30d1f06a-adf7-11ee-8e3b-244bfe54da2b - Ссылка"/>
    <hyperlink ref="B1748" r:id="rId1709" location="Ссылка" tooltip="АЗУ BOROFONE BZ19A, QC3.0 цвет черный" display="https://diforce.ru/get_url.php?ex_id=30d1f070-adf7-11ee-8e3b-244bfe54da2b - Ссылка"/>
    <hyperlink ref="B1749" r:id="rId1710" location="Ссылка" tooltip="Держатель магнитный для телефона BOROFONE BH97, на присоске, черный" display="https://diforce.ru/get_url.php?ex_id=b8f2a72a-b4e6-11ee-8e3b-244bfe54da2b - Ссылка"/>
    <hyperlink ref="B1750" r:id="rId1711" location="Ссылка" tooltip="Чехол Silicone Case для iPhone 15 черный" display="https://diforce.ru/get_url.php?ex_id=4a2e0fdb-bc10-11ee-8e3e-244bfe54da2b - Ссылка"/>
    <hyperlink ref="B1751" r:id="rId1712" location="Ссылка" tooltip="Чехол Silicone Case для iPhone 15 белый" display="https://diforce.ru/get_url.php?ex_id=4a2e0fdf-bc10-11ee-8e3e-244bfe54da2b - Ссылка"/>
    <hyperlink ref="B1752" r:id="rId1713" location="Ссылка" tooltip="Чехол Silicone Case для iPhone 15 зеленый" display="https://diforce.ru/get_url.php?ex_id=4a2e0fe1-bc10-11ee-8e3e-244bfe54da2b - Ссылка"/>
    <hyperlink ref="B1753" r:id="rId1714" location="Ссылка" tooltip="Чехол Silicone Case для iPhone 15 голубой" display="https://diforce.ru/get_url.php?ex_id=4a2e0fe3-bc10-11ee-8e3e-244bfe54da2b - Ссылка"/>
    <hyperlink ref="B1754" r:id="rId1715" location="Ссылка" tooltip="Чехол Silicone Case для iPhone 15 синий" display="https://diforce.ru/get_url.php?ex_id=4a2e0fe7-bc10-11ee-8e3e-244bfe54da2b - Ссылка"/>
    <hyperlink ref="B1755" r:id="rId1716" location="Ссылка" tooltip="Чехол Silicone Case для iPhone 15 Pro черный" display="https://diforce.ru/get_url.php?ex_id=4a2e0fe9-bc10-11ee-8e3e-244bfe54da2b - Ссылка"/>
    <hyperlink ref="B1756" r:id="rId1717" location="Ссылка" tooltip="Чехол Silicone Case для iPhone 15 Pro белый" display="https://diforce.ru/get_url.php?ex_id=4a2e0fed-bc10-11ee-8e3e-244bfe54da2b - Ссылка"/>
    <hyperlink ref="B1757" r:id="rId1718" location="Ссылка" tooltip="Чехол Silicone Case для iPhone 15 Pro зеленый" display="https://diforce.ru/get_url.php?ex_id=4a2e0fef-bc10-11ee-8e3e-244bfe54da2b - Ссылка"/>
    <hyperlink ref="B1758" r:id="rId1719" location="Ссылка" tooltip="Чехол Silicone Case для iPhone 15 Pro голубой" display="https://diforce.ru/get_url.php?ex_id=4a2e0ff1-bc10-11ee-8e3e-244bfe54da2b - Ссылка"/>
    <hyperlink ref="B1759" r:id="rId1720" location="Ссылка" tooltip="Чехол Silicone Case для iPhone 15 Pro синий" display="https://diforce.ru/get_url.php?ex_id=4a2e0ff5-bc10-11ee-8e3e-244bfe54da2b - Ссылка"/>
    <hyperlink ref="B1760" r:id="rId1721" location="Ссылка" tooltip="Чехол Silicone Case для iPhone 15 Pro Max красный" display="https://diforce.ru/get_url.php?ex_id=4a2e0ff9-bc10-11ee-8e3e-244bfe54da2b - Ссылка"/>
    <hyperlink ref="B1761" r:id="rId1722" location="Ссылка" tooltip="Чехол Silicone Case для iPhone 15 Pro Max зеленый" display="https://diforce.ru/get_url.php?ex_id=4a2e0ffd-bc10-11ee-8e3e-244bfe54da2b - Ссылка"/>
    <hyperlink ref="B1762" r:id="rId1723" location="Ссылка" tooltip="Чехол Silicone Case для iPhone 15 Pro Max голубой" display="https://diforce.ru/get_url.php?ex_id=4a2e0fff-bc10-11ee-8e3e-244bfe54da2b - Ссылка"/>
    <hyperlink ref="B1763" r:id="rId1724" location="Ссылка" tooltip="Чехол Silicone Case для iPhone 15 Pro Max синий" display="https://diforce.ru/get_url.php?ex_id=4a2e1003-bc10-11ee-8e3e-244bfe54da2b - Ссылка"/>
    <hyperlink ref="B1764" r:id="rId1725" location="Ссылка" tooltip="Чехол Silicone Case для iPhone 13 белый" display="https://diforce.ru/get_url.php?ex_id=4a2e1005-bc10-11ee-8e3e-244bfe54da2b - Ссылка"/>
    <hyperlink ref="B1765" r:id="rId1726" location="Ссылка" tooltip="Чехол Silicone Case для iPhone 13 Pro белый" display="https://diforce.ru/get_url.php?ex_id=4a2e1007-bc10-11ee-8e3e-244bfe54da2b - Ссылка"/>
    <hyperlink ref="B1766" r:id="rId1727" location="Ссылка" tooltip="Чехол Silicone Case для iPhone 13 Pro Max белый" display="https://diforce.ru/get_url.php?ex_id=4a2e1009-bc10-11ee-8e3e-244bfe54da2b - Ссылка"/>
    <hyperlink ref="B1767" r:id="rId1728" location="Ссылка" tooltip="Чехол Silicone Case для iPhone 14 белый" display="https://diforce.ru/get_url.php?ex_id=4a2e100b-bc10-11ee-8e3e-244bfe54da2b - Ссылка"/>
    <hyperlink ref="B1768" r:id="rId1729" location="Ссылка" tooltip="Защитное стекло Hoco G5 IPhone 15 Pro, полноразмерное, 3D, цвет черный (10)" display="https://diforce.ru/get_url.php?ex_id=2e31f076-be5d-11ee-8e3e-244bfe54da2b - Ссылка"/>
    <hyperlink ref="B1769" r:id="rId1730" location="Ссылка" tooltip="Защитное стекло Hoco G5 IPhone 15 Pro Max, полноразмерное, 3D, цвет черный (10)" display="https://diforce.ru/get_url.php?ex_id=2e31f078-be5d-11ee-8e3e-244bfe54da2b - Ссылка"/>
    <hyperlink ref="B1770" r:id="rId1731" location="Ссылка" tooltip="Держатель для телефона BOROFONE BH203, на присоске, беспроводная зарядка, черный" display="https://diforce.ru/get_url.php?ex_id=2e31f07a-be5d-11ee-8e3e-244bfe54da2b - Ссылка"/>
    <hyperlink ref="B1771" r:id="rId1732" location="Ссылка" tooltip="Беспроводное зарядное устройство BOROFONE BQ13C для Apple Watch, Type-c, цвет белый" display="https://diforce.ru/get_url.php?ex_id=2e31f080-be5d-11ee-8e3e-244bfe54da2b - Ссылка"/>
    <hyperlink ref="B1772" r:id="rId1733" location="Ссылка" tooltip="Видео камера Wi-Fi XO CR02, белый" display="https://diforce.ru/get_url.php?ex_id=0768e776-c17e-11ee-8e3e-244bfe54da2b - Ссылка"/>
    <hyperlink ref="B1773" r:id="rId1734" location="Ссылка" tooltip="Сетевое зарядное устройство XO TK-116 GaN USB-C (30W), цвет белый" display="https://diforce.ru/get_url.php?ex_id=0768e77e-c17e-11ee-8e3e-244bfe54da2b - Ссылка"/>
    <hyperlink ref="B1774" r:id="rId1735" location="Ссылка" tooltip="Сетевое зарядное устройство XO TK-111 GaN USB-C (35W) 2C, цвет белый" display="https://diforce.ru/get_url.php?ex_id=0768e780-c17e-11ee-8e3e-244bfe54da2b - Ссылка"/>
    <hyperlink ref="B1775" r:id="rId1736" location="Ссылка" tooltip="Сетевое зарядное устройство XO TK-113 GaN USB-C (65W) 2C1A, цвет белый" display="https://diforce.ru/get_url.php?ex_id=0768e782-c17e-11ee-8e3e-244bfe54da2b - Ссылка"/>
    <hyperlink ref="B1776" r:id="rId1737" location="Ссылка" tooltip="Сетевое зарядное устройство XO L126 USB-C (20W), цвет белый" display="https://diforce.ru/get_url.php?ex_id=0768e786-c17e-11ee-8e3e-244bfe54da2b - Ссылка"/>
    <hyperlink ref="B1777" r:id="rId1738" location="Ссылка" tooltip="Кабель USB BOROFONE BX87 Apple красный 1м" display="https://diforce.ru/get_url.php?ex_id=d7540e1f-c7d4-11ee-8e3e-244bfe54da2b - Ссылка"/>
    <hyperlink ref="B1778" r:id="rId1739" location="Ссылка" tooltip="Кабель USB BOROFONE BX87 Micro черный 1м" display="https://diforce.ru/get_url.php?ex_id=d7540e21-c7d4-11ee-8e3e-244bfe54da2b - Ссылка"/>
    <hyperlink ref="B1779" r:id="rId1740" location="Ссылка" tooltip="Кабель USB BOROFONE BX87 Micro красный 1м" display="https://diforce.ru/get_url.php?ex_id=d7540e23-c7d4-11ee-8e3e-244bfe54da2b - Ссылка"/>
    <hyperlink ref="B1780" r:id="rId1741" location="Ссылка" tooltip="Кабель USB BOROFONE BX87 Type-c черный 1м" display="https://diforce.ru/get_url.php?ex_id=d7540e25-c7d4-11ee-8e3e-244bfe54da2b - Ссылка"/>
    <hyperlink ref="B1781" r:id="rId1742" location="Ссылка" tooltip="Чехол Silicone Case для iPhone 11 ярко-фиолетовый" display="https://diforce.ru/get_url.php?ex_id=b7643536-d785-11ee-8e3e-244bfe54da2b - Ссылка"/>
    <hyperlink ref="B1782" r:id="rId1743" location="Ссылка" tooltip="Чехол Silicone Case для iPhone 15 Pro Max ярко-фиолетовый" display="https://diforce.ru/get_url.php?ex_id=b7643538-d785-11ee-8e3e-244bfe54da2b - Ссылка"/>
    <hyperlink ref="B1783" r:id="rId1744" location="Ссылка" tooltip="Чехол Silicone Case для iPhone 15 Pro ярко-фиолетовый" display="https://diforce.ru/get_url.php?ex_id=b764353a-d785-11ee-8e3e-244bfe54da2b - Ссылка"/>
    <hyperlink ref="B1784" r:id="rId1745" location="Ссылка" tooltip="Чехол Silicone Case для iPhone 15 ярко-фиолетовый" display="https://diforce.ru/get_url.php?ex_id=b764353c-d785-11ee-8e3e-244bfe54da2b - Ссылка"/>
    <hyperlink ref="B1785" r:id="rId1746" location="Ссылка" tooltip="Чехол Silicone Case для iPhone XR ярко-фиолетовый" display="https://diforce.ru/get_url.php?ex_id=b764353e-d785-11ee-8e3e-244bfe54da2b - Ссылка"/>
    <hyperlink ref="B1786" r:id="rId1747" location="Ссылка" tooltip="Защитное стекло Hoco G5 IPhone 13 Pro Max/14 Plus, полноразмерное, 3D, цвет черный (10)" display="https://diforce.ru/get_url.php?ex_id=34bcc73f-de8e-11ee-8e3f-244bfe54da2b - Ссылка"/>
    <hyperlink ref="B1787" r:id="rId1748" location="Ссылка" tooltip="Аудиосоединитель Hoco UPA16 AUX 3,5мм-3,5мм, 2м красный" display="https://diforce.ru/get_url.php?ex_id=34bcc741-de8e-11ee-8e3f-244bfe54da2b - Ссылка"/>
    <hyperlink ref="B1788" r:id="rId1749" location="Ссылка" tooltip="Сетевое зарядное устройство BOROFONE BA37A, 2USB, 2,4А, цвет белый" display="https://diforce.ru/get_url.php?ex_id=34bcc753-de8e-11ee-8e3f-244bfe54da2b - Ссылка"/>
    <hyperlink ref="B1789" r:id="rId1750" location="Ссылка" tooltip="Сетевое зарядное устройство BOROFONE BA57A PD20W Type-C, цвет белый" display="https://diforce.ru/get_url.php?ex_id=34bcc755-de8e-11ee-8e3f-244bfe54da2b - Ссылка"/>
    <hyperlink ref="B1790" r:id="rId1751" location="Ссылка" tooltip="Наушники Bluetooth с микрофоном Borofone BE64, цвет синий" display="https://diforce.ru/get_url.php?ex_id=34bcc759-de8e-11ee-8e3f-244bfe54da2b - Ссылка"/>
    <hyperlink ref="B1791" r:id="rId1752" location="Ссылка" tooltip="Наушники Bluetooth с микрофоном Borofone BE64, цвет черный" display="https://diforce.ru/get_url.php?ex_id=34bcc75b-de8e-11ee-8e3f-244bfe54da2b - Ссылка"/>
    <hyperlink ref="B1792" r:id="rId1753" location="Ссылка" tooltip="Аудиосоединитель BOROFONE BL10 AUX 3,5мм-3,5мм, 1м черный" display="https://diforce.ru/get_url.php?ex_id=34bcc75d-de8e-11ee-8e3f-244bfe54da2b - Ссылка"/>
    <hyperlink ref="B1793" r:id="rId1754" location="Ссылка" tooltip="Аудиосоединитель BOROFONE BL10 AUX 3,5мм-3,5мм, 1м белый" display="https://diforce.ru/get_url.php?ex_id=34bcc75f-de8e-11ee-8e3f-244bfe54da2b - Ссылка"/>
    <hyperlink ref="B1794" r:id="rId1755" location="Ссылка" tooltip="Аудиосоединитель BOROFONE BL10 AUX 3,5мм-3,5мм, 2м белый" display="https://diforce.ru/get_url.php?ex_id=34bcc761-de8e-11ee-8e3f-244bfe54da2b - Ссылка"/>
    <hyperlink ref="B1795" r:id="rId1756" location="Ссылка" tooltip="Аудиосоединитель BOROFONE BL10 AUX 3,5мм-3,5мм, 2м черный" display="https://diforce.ru/get_url.php?ex_id=34bcc763-de8e-11ee-8e3f-244bfe54da2b - Ссылка"/>
    <hyperlink ref="B1796" r:id="rId1757" location="Ссылка" tooltip="Аудиосоединитель BOROFONE BL19 AUX 3,5мм-3,5мм, 1м черный" display="https://diforce.ru/get_url.php?ex_id=34bcc765-de8e-11ee-8e3f-244bfe54da2b - Ссылка"/>
    <hyperlink ref="B1797" r:id="rId1758" location="Ссылка" tooltip="Аудиосоединитель BOROFONE BL19 AUX 3,5мм-3,5мм, 1м белый" display="https://diforce.ru/get_url.php?ex_id=34bcc767-de8e-11ee-8e3f-244bfe54da2b - Ссылка"/>
    <hyperlink ref="B1798" r:id="rId1759" location="Ссылка" tooltip="Аудиосоединитель BOROFONE BL19 AUX Apple (lightning-3,5мм) 1м белый" display="https://diforce.ru/get_url.php?ex_id=34bcc769-de8e-11ee-8e3f-244bfe54da2b - Ссылка"/>
    <hyperlink ref="B1799" r:id="rId1760" location="Ссылка" tooltip="Аудиосоединитель BOROFONE BL19 AUX Apple (lightning-3,5мм) 1м черный" display="https://diforce.ru/get_url.php?ex_id=34bcc76b-de8e-11ee-8e3f-244bfe54da2b - Ссылка"/>
    <hyperlink ref="B1800" r:id="rId1761" location="Ссылка" tooltip="Наушники с микрофоном BOROFONE BM83, цвет белый" display="https://diforce.ru/get_url.php?ex_id=34bcc76d-de8e-11ee-8e3f-244bfe54da2b - Ссылка"/>
    <hyperlink ref="B1801" r:id="rId1762" location="Ссылка" tooltip="Наушники с микрофоном BOROFONE BM83, цвет черный" display="https://diforce.ru/get_url.php?ex_id=34bcc76f-de8e-11ee-8e3f-244bfe54da2b - Ссылка"/>
    <hyperlink ref="B1802" r:id="rId1763" location="Ссылка" tooltip="Кабель USB BOROFONE BX93 100W 6A Type-c черный 1м" display="https://diforce.ru/get_url.php?ex_id=34bcc771-de8e-11ee-8e3f-244bfe54da2b - Ссылка"/>
    <hyperlink ref="B1803" r:id="rId1764" location="Ссылка" tooltip="Кабель USB-C BOROFONE BX93 Type-C/Type-C, 3A, 100W, белый 1м" display="https://diforce.ru/get_url.php?ex_id=34bcc773-de8e-11ee-8e3f-244bfe54da2b - Ссылка"/>
    <hyperlink ref="B1804" r:id="rId1765" location="Ссылка" tooltip="Кабель USB-C BOROFONE BX93 Type-C/Type-C, 3A, 100W, черный 1м" display="https://diforce.ru/get_url.php?ex_id=34bcc775-de8e-11ee-8e3f-244bfe54da2b - Ссылка"/>
    <hyperlink ref="B1805" r:id="rId1766" location="Ссылка" tooltip="Кабель USB BOROFONE BX93 27W 3A Type-c белый 0.25м" display="https://diforce.ru/get_url.php?ex_id=34bcc777-de8e-11ee-8e3f-244bfe54da2b - Ссылка"/>
    <hyperlink ref="B1806" r:id="rId1767" location="Ссылка" tooltip="Кабель USB-C BOROFONE BX93 Type-C/Type-C, 3A, 60W, белый 0.25м" display="https://diforce.ru/get_url.php?ex_id=34bcc779-de8e-11ee-8e3f-244bfe54da2b - Ссылка"/>
    <hyperlink ref="B1807" r:id="rId1768" location="Ссылка" tooltip="Кабель USB BOROFONE BX93 2.4A Apple белый 0.25м" display="https://diforce.ru/get_url.php?ex_id=34bcc77b-de8e-11ee-8e3f-244bfe54da2b - Ссылка"/>
    <hyperlink ref="B1808" r:id="rId1769" location="Ссылка" tooltip="Кабель USB-C BOROFONE BX93 Apple PD, 20W, белый 0.25м" display="https://diforce.ru/get_url.php?ex_id=d21d5075-debe-11ee-8e3f-244bfe54da2b - Ссылка"/>
    <hyperlink ref="B1809" r:id="rId1770" location="Ссылка" tooltip="АЗУ BOROFONE BZ19, 2.4А 2USB, цвет синий" display="https://diforce.ru/get_url.php?ex_id=d21d5077-debe-11ee-8e3f-244bfe54da2b - Ссылка"/>
    <hyperlink ref="B1810" r:id="rId1771" location="Ссылка" tooltip="АЗУ BOROFONE BZ19A, QC3.0+кабель Micro, цвет золотой" display="https://diforce.ru/get_url.php?ex_id=d21d5079-debe-11ee-8e3f-244bfe54da2b - Ссылка"/>
    <hyperlink ref="B1811" r:id="rId1772" location="Ссылка" tooltip="АЗУ BOROFONE BZ19A, QC3.0+кабель Micro, цвет черный" display="https://diforce.ru/get_url.php?ex_id=d21d507b-debe-11ee-8e3f-244bfe54da2b - Ссылка"/>
    <hyperlink ref="B1812" r:id="rId1773" location="Ссылка" tooltip="АЗУ BOROFONE BZ19A, QC3.0+кабель Type-C, цвет синий" display="https://diforce.ru/get_url.php?ex_id=d21d507d-debe-11ee-8e3f-244bfe54da2b - Ссылка"/>
    <hyperlink ref="B1813" r:id="rId1774" location="Ссылка" tooltip="АЗУ BOROFONE BZ19A, QC3.0+кабель Type-C, цвет золотой" display="https://diforce.ru/get_url.php?ex_id=d21d507f-debe-11ee-8e3f-244bfe54da2b - Ссылка"/>
    <hyperlink ref="B1814" r:id="rId1775" location="Ссылка" tooltip="АЗУ BOROFONE BZ19A, QC3.0+кабель Type-C, цвет черный" display="https://diforce.ru/get_url.php?ex_id=d21d5081-debe-11ee-8e3f-244bfe54da2b - Ссылка"/>
    <hyperlink ref="B1815" r:id="rId1776" location="Ссылка" tooltip="Наушники Bluetooth BOROFONE BW29, в кейсе, сенсорные, цвет лайм" display="https://diforce.ru/get_url.php?ex_id=d21d5083-debe-11ee-8e3f-244bfe54da2b - Ссылка"/>
    <hyperlink ref="B1816" r:id="rId1777" location="Ссылка" tooltip="Наушники Bluetooth BOROFONE BW29, в кейсе, сенсорные, цвет фиолетовый" display="https://diforce.ru/get_url.php?ex_id=d21d5085-debe-11ee-8e3f-244bfe54da2b - Ссылка"/>
    <hyperlink ref="B1817" r:id="rId1778" location="Ссылка" tooltip="Наушники Bluetooth BOROFONE BW29, в кейсе, сенсорные, цвет зеленый" display="https://diforce.ru/get_url.php?ex_id=d21d5087-debe-11ee-8e3f-244bfe54da2b - Ссылка"/>
    <hyperlink ref="B1818" r:id="rId1779" location="Ссылка" tooltip="Кабель USB-C BOROFONE BX79 PD Type-C/Lighting белый 1м" display="https://diforce.ru/get_url.php?ex_id=d21d5089-debe-11ee-8e3f-244bfe54da2b - Ссылка"/>
    <hyperlink ref="B1819" r:id="rId1780" location="Ссылка" tooltip="Кабель USB-C BOROFONE BX79 PD Type-C/Lighting черный 1м" display="https://diforce.ru/get_url.php?ex_id=d21d508b-debe-11ee-8e3f-244bfe54da2b - Ссылка"/>
    <hyperlink ref="B1820" r:id="rId1781" location="Ссылка" tooltip="Кабель USB-C BOROFONE BX79 60W Type-C/Type-C 1м черный" display="https://diforce.ru/get_url.php?ex_id=d21d508d-debe-11ee-8e3f-244bfe54da2b - Ссылка"/>
    <hyperlink ref="B1821" r:id="rId1782" location="Ссылка" tooltip="Кабель USB-C BOROFONE BX79 60W Type-C/Type-C 1м белый" display="https://diforce.ru/get_url.php?ex_id=d21d508f-debe-11ee-8e3f-244bfe54da2b - Ссылка"/>
    <hyperlink ref="B1822" r:id="rId1783" location="Ссылка" tooltip="GPS-Трекер XO LP02 для iPhone, белый" display="https://diforce.ru/get_url.php?ex_id=ac404850-e1f2-11ee-8e3f-244bfe54da2b - Ссылка"/>
    <hyperlink ref="B1823" r:id="rId1784" location="Ссылка" tooltip="Аккумулятор Perfeo Li-Ion 18650 2200mAh/1BL 3.7V (5)" display="https://diforce.ru/get_url.php?ex_id=509b59a2-ee47-11ee-8e3f-244bfe54da2b - Ссылка"/>
    <hyperlink ref="B1824" r:id="rId1785" location="Ссылка" tooltip="Аккумулятор Perfeo R 06 (1800mAh)2BL(60) НОВЫЙ ДИЗАЙН" display="https://diforce.ru/get_url.php?ex_id=509b59a4-ee47-11ee-8e3f-244bfe54da2b - Ссылка"/>
    <hyperlink ref="B1825" r:id="rId1786" location="Ссылка" tooltip="Perfeo adapter USB на micro USB c OTG (PF-VI-O011 Gold) золотой" display="https://diforce.ru/get_url.php?ex_id=509b59a6-ee47-11ee-8e3f-244bfe54da2b - Ссылка"/>
    <hyperlink ref="B1826" r:id="rId1787" location="Ссылка" tooltip="Perfeo adapter USB на micro USB c OTG (PF-VI-O011 Silver) серебряный" display="https://diforce.ru/get_url.php?ex_id=509b59a8-ee47-11ee-8e3f-244bfe54da2b - Ссылка"/>
    <hyperlink ref="B1828" r:id="rId1788" location="Ссылка" tooltip="Аккумулятор Hoco J112 для Apple iPhone 7" display="https://diforce.ru/get_url.php?ex_id=ba2b90e9-0b31-11ee-8e23-244bfe54da2b - Ссылка"/>
    <hyperlink ref="B1829" r:id="rId1789" location="Ссылка" tooltip="Аккумулятор Hoco J112 для Apple iPhone 12/12Pro" display="https://diforce.ru/get_url.php?ex_id=ba2b90eb-0b31-11ee-8e23-244bfe54da2b - Ссылка"/>
    <hyperlink ref="B1830" r:id="rId1790" location="Ссылка" tooltip="Аккумулятор Hoco J112 для Apple iPhone 11 Pro" display="https://diforce.ru/get_url.php?ex_id=ba2b90ed-0b31-11ee-8e23-244bfe54da2b - Ссылка"/>
    <hyperlink ref="B1831" r:id="rId1791" location="Ссылка" tooltip="Аккумулятор Hoco J112 для Apple iPhone 8 Plus" display="https://diforce.ru/get_url.php?ex_id=ba2b90ef-0b31-11ee-8e23-244bfe54da2b - Ссылка"/>
    <hyperlink ref="B1832" r:id="rId1792" location="Ссылка" tooltip="Аккумулятор Hoco J112 для Apple iPhone XS" display="https://diforce.ru/get_url.php?ex_id=ba2b90f1-0b31-11ee-8e23-244bfe54da2b - Ссылка"/>
    <hyperlink ref="B1833" r:id="rId1793" location="Ссылка" tooltip="Аккумулятор Hoco J112 для Apple iPhone XS Max" display="https://diforce.ru/get_url.php?ex_id=ba2b90f3-0b31-11ee-8e23-244bfe54da2b - Ссылка"/>
    <hyperlink ref="B1834" r:id="rId1794" location="Ссылка" tooltip="Аккумулятор Hoco J112 для Apple iPhone X" display="https://diforce.ru/get_url.php?ex_id=ba2b90f5-0b31-11ee-8e23-244bfe54da2b - Ссылка"/>
    <hyperlink ref="B1835" r:id="rId1795" location="Ссылка" tooltip="Аккумулятор Hoco J112 для Apple iPhone XR" display="https://diforce.ru/get_url.php?ex_id=ba2b90f7-0b31-11ee-8e23-244bfe54da2b - Ссылка"/>
    <hyperlink ref="B1836" r:id="rId1796" location="Ссылка" tooltip="Аккумулятор Hoco J112 для Apple iPhone 8" display="https://diforce.ru/get_url.php?ex_id=ba2b90f9-0b31-11ee-8e23-244bfe54da2b - Ссылка"/>
    <hyperlink ref="B1837" r:id="rId1797" location="Ссылка" tooltip="Аккумулятор Hoco J112 для Apple iPhone 11 Pro Max" display="https://diforce.ru/get_url.php?ex_id=ba2b90fb-0b31-11ee-8e23-244bfe54da2b - Ссылка"/>
    <hyperlink ref="B1838" r:id="rId1798" location="Ссылка" tooltip="Аккумулятор Hoco J112 для Apple iPhone 7 Plus" display="https://diforce.ru/get_url.php?ex_id=ba2b90fd-0b31-11ee-8e23-244bfe54da2b - Ссылка"/>
    <hyperlink ref="B1839" r:id="rId1799" location="Ссылка" tooltip="Аккумулятор Hoco J112 для Apple iPhone 11" display="https://diforce.ru/get_url.php?ex_id=ba2b90ff-0b31-11ee-8e23-244bfe54da2b - Ссылка"/>
    <hyperlink ref="B1840" r:id="rId1800" location="Ссылка" tooltip="Аккумулятор Hoco J112 для Apple iPhone 12 Pro Max" display="https://diforce.ru/get_url.php?ex_id=ba2b9101-0b31-11ee-8e23-244bfe54da2b - Ссылка"/>
    <hyperlink ref="B1841" r:id="rId1801" location="Ссылка" tooltip="Аккумулятор Hoco J112 для Apple iPhone 12 mini" display="https://diforce.ru/get_url.php?ex_id=96b34bb5-5613-11ee-8e27-244bfe54da2b - Ссылка"/>
    <hyperlink ref="B1842" r:id="rId1802" location="Ссылка" tooltip="Аккумулятор Hoco J112 для Apple iPhone 6 Plus" display="https://diforce.ru/get_url.php?ex_id=96b34bbc-5613-11ee-8e27-244bfe54da2b - Ссылка"/>
    <hyperlink ref="B1843" r:id="rId1803" location="Ссылка" tooltip="Аккумулятор Hoco J112 для Apple iPhone 6S Plus" display="https://diforce.ru/get_url.php?ex_id=96b34bc0-5613-11ee-8e27-244bfe54da2b - Ссылка"/>
    <hyperlink ref="B1844" r:id="rId1804" location="Ссылка" tooltip="Аккумулятор Hoco J112 для Apple iPhone 5" display="https://diforce.ru/get_url.php?ex_id=4694c4bd-81e1-11ee-8e2a-244bfe54da2b - Ссылка"/>
    <hyperlink ref="B1846" r:id="rId1805" location="Ссылка" tooltip="Смарт-часы Hoco Y3, черные" display="https://diforce.ru/get_url.php?ex_id=92b8b55e-15df-11ec-8175-e0d55e801df2 - Ссылка"/>
    <hyperlink ref="B1847" r:id="rId1806" location="Ссылка" tooltip="Зарядное устройство для смарт-часов Hoco Y3/4" display="https://diforce.ru/get_url.php?ex_id=92b8b55f-15df-11ec-8175-e0d55e801df2 - Ссылка"/>
    <hyperlink ref="B1848" r:id="rId1807" location="Ссылка" tooltip="Детские смарт-часы с функцией измерения температуры тела RUNGO K2 Superhero, цвет сине-голубой" display="https://diforce.ru/get_url.php?ex_id=8bff548f-83cb-11ec-8181-e0d55e801df2 - Ссылка"/>
    <hyperlink ref="B1849" r:id="rId1808" location="Ссылка" tooltip="Детские смарт-часы с функцией измерения температуры тела RUNGO K2 Superhero, цвет сине-красный" display="https://diforce.ru/get_url.php?ex_id=8bff5491-83cb-11ec-8181-e0d55e801df2 - Ссылка"/>
    <hyperlink ref="B1852" r:id="rId1809" location="Ссылка" tooltip="Зарядное устройство для смарт-часов Hoco Y5/Y6/Y7/Y8/Y5 Pro" display="https://diforce.ru/get_url.php?ex_id=4742dacc-6bc3-11ed-8193-e0d55e801df2 - Ссылка"/>
    <hyperlink ref="B1853" r:id="rId1810" location="Ссылка" tooltip="Смарт-часы XO J4 Smart Sports (Call Version), черные" display="https://diforce.ru/get_url.php?ex_id=84e59d6c-df65-11ed-8e1e-244bfe54da2b - Ссылка"/>
    <hyperlink ref="B1854" r:id="rId1811" location="Ссылка" tooltip="Смарт-часы XO J4 Smart Sports (Call Version), серебристые" display="https://diforce.ru/get_url.php?ex_id=84e59d6d-df65-11ed-8e1e-244bfe54da2b - Ссылка"/>
    <hyperlink ref="B1855" r:id="rId1812" location="Ссылка" tooltip="Смарт-часы Hoco Y14 (Call Version), черные и белые" display="https://diforce.ru/get_url.php?ex_id=46b99fd9-3be5-11ee-8e25-244bfe54da2b - Ссылка"/>
    <hyperlink ref="B1856" r:id="rId1813" location="Ссылка" tooltip="Смарт-часы XO M8 PRO Smart Sports (Call Version), оранжевые" display="https://diforce.ru/get_url.php?ex_id=15f129b5-461e-11ee-8e26-244bfe54da2b - Ссылка"/>
    <hyperlink ref="B1857" r:id="rId1814" location="Ссылка" tooltip="Зарядное устройство для смарт-часов Hoco Y10" display="https://diforce.ru/get_url.php?ex_id=96b34bde-5613-11ee-8e27-244bfe54da2b - Ссылка"/>
    <hyperlink ref="B1858" r:id="rId1815" location="Ссылка" tooltip="Смарт-часы XO W8 PRO Smart Sports (Call Version), черный" display="https://diforce.ru/get_url.php?ex_id=49984650-7bd6-11ee-8e29-244bfe54da2b - Ссылка"/>
    <hyperlink ref="B1859" r:id="rId1816" location="Ссылка" tooltip="Портативное беспроводное зарядное устройство XO CX021 для Apple Watch, цвет белый" display="https://diforce.ru/get_url.php?ex_id=49984654-7bd6-11ee-8e29-244bfe54da2b - Ссылка"/>
    <hyperlink ref="B1860" r:id="rId1817" location="Ссылка" tooltip="Портативное беспроводное зарядное устройство XO CX020 для Apple Watch type-c, цвет белый" display="https://diforce.ru/get_url.php?ex_id=49984656-7bd6-11ee-8e29-244bfe54da2b - Ссылка"/>
    <hyperlink ref="B1861" r:id="rId1818" location="Ссылка" tooltip="Портативное беспроводное зарядное устройство XO CX019 для Apple Watch USB, цвет белый" display="https://diforce.ru/get_url.php?ex_id=49984658-7bd6-11ee-8e29-244bfe54da2b - Ссылка"/>
    <hyperlink ref="B1862" r:id="rId1819" location="Ссылка" tooltip="Смарт-часы Hoco Y10, AMOLED, черные" display="https://diforce.ru/get_url.php?ex_id=d5b09516-81f2-11ee-8e2a-244bfe54da2b - Ссылка"/>
    <hyperlink ref="B1863" r:id="rId1820" location="Ссылка" tooltip="Смарт-часы Hoco DY12 AMOLED (Call Version), черные" display="https://diforce.ru/get_url.php?ex_id=d70d4ec7-a3b6-11ee-8e38-244bfe54da2b - Ссылка"/>
    <hyperlink ref="B1865" r:id="rId1821" location="Ссылка" tooltip="Колонки Perfeo 2.1 &quot;SHUTTLE&quot;, мощн 16W+6W*2, Bluetooth, AUX, FM, USB/SD, ПДУ, чёрн (PF-3670)" display="https://diforce.ru/get_url.php?ex_id=7e1dfafb-45c0-11ea-80fd-e0d55e801df2 - Ссылка"/>
    <hyperlink ref="B1866" r:id="rId1822" location="Ссылка" tooltip="Колонки Perfeo 2.0, &quot;MONITOR&quot;, мощность 2х 1,5 Вт (RMS), чёрн, USB  (PF_4830)" display="https://diforce.ru/get_url.php?ex_id=7e1dfafe-45c0-11ea-80fd-e0d55e801df2 - Ссылка"/>
    <hyperlink ref="B1867" r:id="rId1823" location="Ссылка" tooltip="Колонки Perfeo 2.0, &quot;WAVE&quot; , мощность 2х3Вт (RMS), черный, USB (PF-128-B)" display="https://diforce.ru/get_url.php?ex_id=f9375a0e-877b-11ea-8108-e0d55e801df2 - Ссылка"/>
    <hyperlink ref="B1868" r:id="rId1824" location="Ссылка" tooltip="Колонки Perfeo 2.0, &quot;Cabinet&quot; 2.0, 2х3 Вт (RMS), бук дерево, USB (4326)" display="https://diforce.ru/get_url.php?ex_id=a2278bcf-b9b3-11ea-8114-e0d55e801df2 - Ссылка"/>
    <hyperlink ref="B1869" r:id="rId1825" location="Ссылка" tooltip="Колонки Perfeo 2.0, &quot;Tam-Tam&quot;. 2х3 Вт (RMS), чёрн, USB  (PF_4359)" display="https://diforce.ru/get_url.php?ex_id=7e561b80-e0fc-11ea-8117-e0d55e801df2 - Ссылка"/>
    <hyperlink ref="B1870" r:id="rId1826" location="Ссылка" tooltip="Колонки Perfeo 2.0, &quot;Cabinet&quot; 2.0, 2х3 Вт (RMS), белый дуб, USB (PF_A4389)" display="https://diforce.ru/get_url.php?ex_id=e86b045b-f7f6-11ea-811b-e0d55e801df2 - Ссылка"/>
    <hyperlink ref="B1871" r:id="rId1827" location="Ссылка" tooltip="Кабель PERFEO Патчкорд UTP кат.5e RJ-45 вилка - RJ-45 вилка, длина  3 м.  (P6004)" display="https://diforce.ru/get_url.php?ex_id=cdac14b5-2ccf-11eb-8125-e0d55e801df2 - Ссылка"/>
    <hyperlink ref="B1872" r:id="rId1828" location="Ссылка" tooltip="Кабель PERFEO Патчкорд UTP кат.5е RJ-45 вилка - RJ-45 вилка, длина 1 м. (P6002)" display="https://diforce.ru/get_url.php?ex_id=cdac14b6-2ccf-11eb-8125-e0d55e801df2 - Ссылка"/>
    <hyperlink ref="B1873" r:id="rId1829" location="Ссылка" tooltip="Кабель PERFEO Патчкорд UTP кат.5е RJ-45 вилка - RJ-45 вилка, длина 2 м. (P6003)" display="https://diforce.ru/get_url.php?ex_id=cdac14b7-2ccf-11eb-8125-e0d55e801df2 - Ссылка"/>
    <hyperlink ref="B1874" r:id="rId1830" location="Ссылка" tooltip="Кабель PERFEO Патчкорд UTP кат.5е RJ-45 вилка - RJ-45 вилка, длина 5 м. (P6005)  (10)" display="https://diforce.ru/get_url.php?ex_id=cdac14b8-2ccf-11eb-8125-e0d55e801df2 - Ссылка"/>
    <hyperlink ref="B1875" r:id="rId1831" location="Ссылка" tooltip="Кабель PERFEO Патчкорд UTP кат.5е RJ-45 вилка - RJ-45 вилка, длина 7.5 м. (P6006)  (10)" display="https://diforce.ru/get_url.php?ex_id=cdac14b9-2ccf-11eb-8125-e0d55e801df2 - Ссылка"/>
    <hyperlink ref="B1876" r:id="rId1832" location="Ссылка" tooltip="Кабель PERFEO Патчкорд UTP кат.5е RJ-45 вилка - RJ-45 вилка, длина20 м. (P6009)" display="https://diforce.ru/get_url.php?ex_id=cdac14bb-2ccf-11eb-8125-e0d55e801df2 - Ссылка"/>
    <hyperlink ref="B1877" r:id="rId1833" location="Ссылка" tooltip="Колонки Perfeo 2.0, &quot;WAVE&quot; , мощность 2х3Вт (RMS), белый, USB (PF-128-W)" display="https://diforce.ru/get_url.php?ex_id=cdac14c9-2ccf-11eb-8125-e0d55e801df2 - Ссылка"/>
    <hyperlink ref="B1878" r:id="rId1834" location="Ссылка" tooltip="Колонки Perfeo 2.0, &quot;Cabinet&quot; 2.0, 2х3 Вт (RMS), бук чёрн дерево, USB (4327)" display="https://diforce.ru/get_url.php?ex_id=8203068e-43fd-11eb-8125-e0d55e801df2 - Ссылка"/>
    <hyperlink ref="B1879" r:id="rId1835" location="Ссылка" tooltip="Колонки Perfeo 2.0, &quot;CUBE&quot; , мощность 2х5 Вт (RMS), чёрн, USB (PF_4880)" display="https://diforce.ru/get_url.php?ex_id=07fc36cc-758a-11eb-812b-e0d55e801df2 - Ссылка"/>
    <hyperlink ref="B1880" r:id="rId1836" location="Ссылка" tooltip="Кабель PERFEO Патчкорд UTP кат.5е RJ-45 вилка - RJ-45 вилка, длина25 м. (P6010)" display="https://diforce.ru/get_url.php?ex_id=e06e42a0-fd82-11eb-8171-e0d55e801df2 - Ссылка"/>
    <hyperlink ref="B1881" r:id="rId1837" location="Ссылка" tooltip="Кабель PERFEO Патчкорд UTP кат.5е RJ-45 вилка - RJ-45 вилка, длина30 м. (P6011)" display="https://diforce.ru/get_url.php?ex_id=e06e42a1-fd82-11eb-8171-e0d55e801df2 - Ссылка"/>
    <hyperlink ref="B1882" r:id="rId1838" location="Ссылка" tooltip="Колонки Perfeo 2.1 &quot;MARS&quot;, мощн 22W+10W*2, Bluetooth, AUX, FM, USB/SD, ПДУ, чёрн (PF-3313)" display="https://diforce.ru/get_url.php?ex_id=acccdcc1-1088-11ec-8174-e0d55e801df2 - Ссылка"/>
    <hyperlink ref="B1883" r:id="rId1839" location="Ссылка" tooltip="Кабель PERFEO Патчкорд UTP кат.5е RJ-45 вилка - RJ-45 вилка, длина15 м. (P6008)  (10)" display="https://diforce.ru/get_url.php?ex_id=c1f9c7d2-571a-11ec-817d-e0d55e801df2 - Ссылка"/>
    <hyperlink ref="B1884" r:id="rId1840" location="Ссылка" tooltip="Колонки Perfeo 2.0 &quot;CIRCUS&quot;, мощность 2х3 Вт, USB, чёрн, Game Design, RGB подсветка 7 режимов" display="https://diforce.ru/get_url.php?ex_id=9d272f54-1f69-11ed-818c-e0d55e801df2 - Ссылка"/>
    <hyperlink ref="B1885" r:id="rId1841" location="Ссылка" tooltip="Колонки Perfeo 2.0 &quot;DISCO&quot;, мощность 2х3 Вт, USB, чёрн, Game Design, RGB подсветка 7 режимов" display="https://diforce.ru/get_url.php?ex_id=9d272f55-1f69-11ed-818c-e0d55e801df2 - Ссылка"/>
    <hyperlink ref="B1886" r:id="rId1842" location="Ссылка" tooltip="Колонки Perfeo 2.0 &quot;FLAMES&quot;, мощность 2х3 Вт, USB, чёрн, Game Design, LED подсветка 7 цв" display="https://diforce.ru/get_url.php?ex_id=9d272f56-1f69-11ed-818c-e0d55e801df2 - Ссылка"/>
    <hyperlink ref="B1888" r:id="rId1843" location="Ссылка" tooltip="Клавиатура Perfeo  беспров. AUTOGRAPH Ultra Slim Multimedia, беспров., USB, чёрная (PF-5214)" display="https://diforce.ru/get_url.php?ex_id=bf2e1d26-2613-11ea-80fa-e0d55e801df2 - Ссылка"/>
    <hyperlink ref="B1889" r:id="rId1844" location="Ссылка" tooltip="Клавиатура Perfeo  беспров. ELLIPSE Multimedia, USB, чёрная.  (PF-5192)" display="https://diforce.ru/get_url.php?ex_id=bf2e1d28-2613-11ea-80fa-e0d55e801df2 - Ссылка"/>
    <hyperlink ref="B1890" r:id="rId1845" location="Ссылка" tooltip="Клавиатура Perfeo COMMANDER Multimedia, USB, чёрн, GAME DESIGN (PF-006)" display="https://diforce.ru/get_url.php?ex_id=bf2e1d2c-2613-11ea-80fa-e0d55e801df2 - Ссылка"/>
    <hyperlink ref="B1891" r:id="rId1846" location="Ссылка" tooltip="Клавиатура Perfeo PYRAMID Multimedia, USB, чёрн (PF_4509)" display="https://diforce.ru/get_url.php?ex_id=bf2e1d2e-2613-11ea-80fa-e0d55e801df2 - Ссылка"/>
    <hyperlink ref="B1892" r:id="rId1847" location="Ссылка" tooltip="Набор беспроводной Perfeo &quot;DUET&quot;: клав-ра. + оптич. мышь, USB" display="https://diforce.ru/get_url.php?ex_id=bf2e1d57-2613-11ea-80fa-e0d55e801df2 - Ссылка"/>
    <hyperlink ref="B1893" r:id="rId1848" location="Ссылка" tooltip="Клавиатура Perfeo ROBOTIC Multimedia, USB, чёрн, GAME DESIGN" display="https://diforce.ru/get_url.php?ex_id=f9375a0f-877b-11ea-8108-e0d55e801df2 - Ссылка"/>
    <hyperlink ref="B1894" r:id="rId1849" location="Ссылка" tooltip="Клавиатура Perfeo LEGION Multimedia, GAME DESIGN, подсв. 3 цвет USB, чёрн" display="https://diforce.ru/get_url.php?ex_id=f9375a10-877b-11ea-8108-e0d55e801df2 - Ссылка"/>
    <hyperlink ref="B1895" r:id="rId1850" location="Ссылка" tooltip="Клавиатура Perfeo &quot;CLASSIC&quot; стандартная, USB, чёрная (PF-6106-USB)" display="https://diforce.ru/get_url.php?ex_id=f9375a11-877b-11ea-8108-e0d55e801df2 - Ссылка"/>
    <hyperlink ref="B1896" r:id="rId1851" location="Ссылка" tooltip="Клавиатура Perfeo  беспров. FREEDOM, USB, чёрная (PF-1010)" display="https://diforce.ru/get_url.php?ex_id=f9375a12-877b-11ea-8108-e0d55e801df2 - Ссылка"/>
    <hyperlink ref="B1897" r:id="rId1852" location="Ссылка" tooltip="Клавиатура Perfeo  беспров. COMPACT Multimedia, USB, чёрн (PF-8006)" display="https://diforce.ru/get_url.php?ex_id=bf2e1d27-2613-11ea-80fa-e0d55e801df2 - Ссылка"/>
    <hyperlink ref="B1898" r:id="rId1853" location="Ссылка" tooltip="Клавиатура Perfeo &quot;STRIKE&quot; Multimedia, GAME DESIGN, подсв. 3 цвет, USB, чёрный" display="https://diforce.ru/get_url.php?ex_id=a2278bcb-b9b3-11ea-8114-e0d55e801df2 - Ссылка"/>
    <hyperlink ref="B1899" r:id="rId1854" location="Ссылка" tooltip="Клавиатура Perfeo HUB-BIT Multimedia, 3 USB Station, чёрная (PF-855-HUB) PF_5139" display="https://diforce.ru/get_url.php?ex_id=7e561b79-e0fc-11ea-8117-e0d55e801df2 - Ссылка"/>
    <hyperlink ref="B1900" r:id="rId1855" location="Ссылка" tooltip="Набор беспроводной Perfeo &quot;TEAM&quot;, USB: клав-ра 102 кн. + оптич. мышь 3 кн., 1000 DPI" display="https://diforce.ru/get_url.php?ex_id=57f953a8-95de-11ec-8181-e0d55e801df2 - Ссылка"/>
    <hyperlink ref="B1901" r:id="rId1856" location="Ссылка" tooltip="Клавиатура Perfeo &quot;WINNER&quot;, GAME DESIGN, подсветка, USB, чёрный" display="https://diforce.ru/get_url.php?ex_id=9d272f4f-1f69-11ed-818c-e0d55e801df2 - Ссылка"/>
    <hyperlink ref="B1902" r:id="rId1857" location="Ссылка" tooltip="Клавиатура Perfeo &quot;BRIGHT&quot;, GAME DESIGN, низкие кн.,подсветка, USB, чёрный" display="https://diforce.ru/get_url.php?ex_id=474236d9-a1f1-11ed-8e1c-244bfe54da2b - Ссылка"/>
    <hyperlink ref="B1903" r:id="rId1858" location="Ссылка" tooltip="Клавиатура Perfeo &quot;SKIN&quot;, Multimedia, GAME DESIGN, подсветка, USB, чёрный" display="https://diforce.ru/get_url.php?ex_id=474236da-a1f1-11ed-8e1c-244bfe54da2b - Ссылка"/>
    <hyperlink ref="B1904" r:id="rId1859" location="Ссылка" tooltip="Клавиатура Perfeo &quot;PUSH&quot; стандартная, USB, чёрн" display="https://diforce.ru/get_url.php?ex_id=3208b2c4-ef02-11ed-8e20-244bfe54da2b - Ссылка"/>
    <hyperlink ref="B1905" r:id="rId1860" location="Ссылка" tooltip="Набор клавиатура проводная+мышь Hoco GM16, цвет черный" display="https://diforce.ru/get_url.php?ex_id=fc376796-2cf6-11ee-8e25-244bfe54da2b - Ссылка"/>
    <hyperlink ref="B1906" r:id="rId1861" location="Ссылка" tooltip="Набор клавиатура проводная+мышь Hoco GM18, цвет черный" display="https://diforce.ru/get_url.php?ex_id=fc376798-2cf6-11ee-8e25-244bfe54da2b - Ссылка"/>
    <hyperlink ref="B1907" r:id="rId1862" location="Ссылка" tooltip="Клавиатура Hoco GM23, проводная USB, цвет черный" display="https://diforce.ru/get_url.php?ex_id=fc37679e-2cf6-11ee-8e25-244bfe54da2b - Ссылка"/>
    <hyperlink ref="B1909" r:id="rId1863" location="Ссылка" tooltip="Мышь Perfeo беспров. оптич. &quot;COMFORT&quot;, 3 кн, DPI 1000, USB, &quot;ваниль&quot;" display="https://diforce.ru/get_url.php?ex_id=bf2e1d31-2613-11ea-80fa-e0d55e801df2 - Ссылка"/>
    <hyperlink ref="B1910" r:id="rId1864" location="Ссылка" tooltip="Мышь Perfeo беспров. оптич. &quot;COMFORT&quot;, 3 кн, DPI 1000, USB, &quot;лайм&quot;" display="https://diforce.ru/get_url.php?ex_id=bf2e1d32-2613-11ea-80fa-e0d55e801df2 - Ссылка"/>
    <hyperlink ref="B1911" r:id="rId1865" location="Ссылка" tooltip="Мышь Perfeo беспров. оптич. &quot;COMFORT&quot;, 3 кн, DPI 1000, USB, &quot;мята&quot;" display="https://diforce.ru/get_url.php?ex_id=bf2e1d33-2613-11ea-80fa-e0d55e801df2 - Ссылка"/>
    <hyperlink ref="B1912" r:id="rId1866" location="Ссылка" tooltip="Мышь Perfeo беспров. оптич. &quot;COMFORT&quot;, 3 кн, DPI 1000, USB, &quot;персик&quot;" display="https://diforce.ru/get_url.php?ex_id=bf2e1d34-2613-11ea-80fa-e0d55e801df2 - Ссылка"/>
    <hyperlink ref="B1913" r:id="rId1867" location="Ссылка" tooltip="Мышь Perfeo беспров. оптич. &quot;TARGET&quot;, 3 кн, DPI 1000, USB, белый" display="https://diforce.ru/get_url.php?ex_id=bf2e1d3d-2613-11ea-80fa-e0d55e801df2 - Ссылка"/>
    <hyperlink ref="B1914" r:id="rId1868" location="Ссылка" tooltip="Мышь Perfeo беспров., оптич. &quot;DAILY&quot;, 6 кн, DPI 800-1600, USB, серый металик" display="https://diforce.ru/get_url.php?ex_id=bf2e1d42-2613-11ea-80fa-e0d55e801df2 - Ссылка"/>
    <hyperlink ref="B1915" r:id="rId1869" location="Ссылка" tooltip="Мышь Perfeo беспров., оптич. &quot;PLAN&quot;, 3 кн, DPI 1200, USB, чёрн." display="https://diforce.ru/get_url.php?ex_id=bf2e1d48-2613-11ea-80fa-e0d55e801df2 - Ссылка"/>
    <hyperlink ref="B1916" r:id="rId1870" location="Ссылка" tooltip="Мышь Perfeo беспров., оптич. &quot;SKY&quot;, 3 кн, DPI 1200, USB, жёлт." display="https://diforce.ru/get_url.php?ex_id=bf2e1d49-2613-11ea-80fa-e0d55e801df2 - Ссылка"/>
    <hyperlink ref="B1917" r:id="rId1871" location="Ссылка" tooltip="Мышь Perfeo беспров., оптич. &quot;SKY&quot;, 3 кн, DPI 1200, USB, зелён." display="https://diforce.ru/get_url.php?ex_id=bf2e1d4a-2613-11ea-80fa-e0d55e801df2 - Ссылка"/>
    <hyperlink ref="B1918" r:id="rId1872" location="Ссылка" tooltip="Мышь Perfeo беспров., оптич. &quot;SWITCH&quot;, 3 кн, DPI 1200, USB, серебр." display="https://diforce.ru/get_url.php?ex_id=bf2e1d4c-2613-11ea-80fa-e0d55e801df2 - Ссылка"/>
    <hyperlink ref="B1919" r:id="rId1873" location="Ссылка" tooltip="Мышь Perfeo оптическая &quot;RAINBOW&quot;, 3 кн, USB, 1,8м, чёрн-бел" display="https://diforce.ru/get_url.php?ex_id=bf2e1d4e-2613-11ea-80fa-e0d55e801df2 - Ссылка"/>
    <hyperlink ref="B1920" r:id="rId1874" location="Ссылка" tooltip="Мышь Perfeo оптическая GLOW, подсветка, оптич., 3 кн, USB, чёрная , COLOR BOX. PF_4435" display="https://diforce.ru/get_url.php?ex_id=bf2e1d4f-2613-11ea-80fa-e0d55e801df2 - Ссылка"/>
    <hyperlink ref="B1921" r:id="rId1875" location="Ссылка" tooltip="Мышь Perfeo оптическая, &quot;TOUR&quot;, 3 кн, DPI 1000, USB, чёрн/серебр" display="https://diforce.ru/get_url.php?ex_id=bf2e1d54-2613-11ea-80fa-e0d55e801df2 - Ссылка"/>
    <hyperlink ref="B1922" r:id="rId1876" location="Ссылка" tooltip="Мышь Perfeo оптическая, PROFIL, 4 кн, USB, чёрная (PF-383-OP-B)" display="https://diforce.ru/get_url.php?ex_id=bdbb7a82-9e42-11ea-810f-e0d55e801df2 - Ссылка"/>
    <hyperlink ref="B1923" r:id="rId1877" location="Ссылка" tooltip="Мышь Perfeo оптическая, PROFIL, 4 кн, USB, чёрн-красн (PF-383-OP-B/RD)" display="https://diforce.ru/get_url.php?ex_id=bdbb7a83-9e42-11ea-810f-e0d55e801df2 - Ссылка"/>
    <hyperlink ref="B1924" r:id="rId1878" location="Ссылка" tooltip="Мышь Perfeo оптическая, PROFIL, 4 кн, USB, чёрн-син" display="https://diforce.ru/get_url.php?ex_id=9aeef3da-b9b5-11ea-8114-e0d55e801df2 - Ссылка"/>
    <hyperlink ref="B1925" r:id="rId1879" location="Ссылка" tooltip="Мышь Perfeo оптическая &quot;GAME&quot;, 4 кн, USB, чёрн, Game Design, RGB подсветка, 1400 DPI" display="https://diforce.ru/get_url.php?ex_id=7e561b81-e0fc-11ea-8117-e0d55e801df2 - Ссылка"/>
    <hyperlink ref="B1926" r:id="rId1880" location="Ссылка" tooltip="Мышь Perfeo беспров., оптич. &quot;CONCEPT&quot;, 7 кн, Game Design, DPI 800-1600, USB, чёрн." display="https://diforce.ru/get_url.php?ex_id=cdac14cc-2ccf-11eb-8125-e0d55e801df2 - Ссылка"/>
    <hyperlink ref="B1927" r:id="rId1881" location="Ссылка" tooltip="Мышь Perfeo оптическая &quot;RAINBOW&quot;, 3 кн, USB, 1,8м, чёрн-оранж" display="https://diforce.ru/get_url.php?ex_id=27b149f4-2e32-11eb-8125-e0d55e801df2 - Ссылка"/>
    <hyperlink ref="B1928" r:id="rId1882" location="Ссылка" tooltip="Мышь Perfeo беспров., оптич. &quot;GLOBE&quot;, 3 кн, DPI 1000, USB, чёрн." display="https://diforce.ru/get_url.php?ex_id=82030690-43fd-11eb-8125-e0d55e801df2 - Ссылка"/>
    <hyperlink ref="B1929" r:id="rId1883" location="Ссылка" tooltip="Мышь Perfeo оптическая, PROFIL, 4 кн, USB, чёрно-зел" display="https://diforce.ru/get_url.php?ex_id=07fc36ce-758a-11eb-812b-e0d55e801df2 - Ссылка"/>
    <hyperlink ref="B1930" r:id="rId1884" location="Ссылка" tooltip="Мышь Perfeo оптическая &quot;RAINBOW&quot;, 3 кн, USB, 1,8м, чёрн-зел" display="https://diforce.ru/get_url.php?ex_id=e06e429e-fd82-11eb-8171-e0d55e801df2 - Ссылка"/>
    <hyperlink ref="B1931" r:id="rId1885" location="Ссылка" tooltip="Мышь Perfeo оптическая &quot;RAINBOW&quot;, 3 кн, USB, 1,8м, чёрн-жёлт" display="https://diforce.ru/get_url.php?ex_id=e06e429f-fd82-11eb-8171-e0d55e801df2 - Ссылка"/>
    <hyperlink ref="B1932" r:id="rId1886" location="Ссылка" tooltip="Проводная мышь 2 Dell, в ассортименте" display="https://diforce.ru/get_url.php?ex_id=3a6ceb47-e0f7-11ec-8188-e0d55e801df2 - Ссылка"/>
    <hyperlink ref="B1933" r:id="rId1887" location="Ссылка" tooltip="Беспроводная мышь 3200, в ассортименте" display="https://diforce.ru/get_url.php?ex_id=3a6ceb4b-e0f7-11ec-8188-e0d55e801df2 - Ссылка"/>
    <hyperlink ref="B1934" r:id="rId1888" location="Ссылка" tooltip="Проводная мышь G60, в ассортименте" display="https://diforce.ru/get_url.php?ex_id=3a6ceb56-e0f7-11ec-8188-e0d55e801df2 - Ссылка"/>
    <hyperlink ref="B1935" r:id="rId1889" location="Ссылка" tooltip="Проводная мышь L200, в ассортименте" display="https://diforce.ru/get_url.php?ex_id=3a6ceb60-e0f7-11ec-8188-e0d55e801df2 - Ссылка"/>
    <hyperlink ref="B1936" r:id="rId1890" location="Ссылка" tooltip="Проводная мышь W110, в ассортименте" display="https://diforce.ru/get_url.php?ex_id=3a6ceb6f-e0f7-11ec-8188-e0d55e801df2 - Ссылка"/>
    <hyperlink ref="B1937" r:id="rId1891" location="Ссылка" tooltip="Беспроводная мышь ЕО-0, в ассортименте" display="https://diforce.ru/get_url.php?ex_id=3a6ceb73-e0f7-11ec-8188-e0d55e801df2 - Ссылка"/>
    <hyperlink ref="B1938" r:id="rId1892" location="Ссылка" tooltip="Беспроводная мышь ЕО-2, в ассортименте" display="https://diforce.ru/get_url.php?ex_id=3a6ceb74-e0f7-11ec-8188-e0d55e801df2 - Ссылка"/>
    <hyperlink ref="B1939" r:id="rId1893" location="Ссылка" tooltip="Беспроводная мышь Q10, в ассортименте" display="https://diforce.ru/get_url.php?ex_id=9b3e45b8-e158-11ec-8188-e0d55e801df2 - Ссылка"/>
    <hyperlink ref="B1940" r:id="rId1894" location="Ссылка" tooltip="Мышь Perfeo оптическая &quot;GRID&quot;, 4 кн, USB, чёрн, GAME DESIGN, 7 цв. подсветка, 800-1600 DPI" display="https://diforce.ru/get_url.php?ex_id=9d272f58-1f69-11ed-818c-e0d55e801df2 - Ссылка"/>
    <hyperlink ref="B1941" r:id="rId1895" location="Ссылка" tooltip="Мышь Perfeo оптическая &quot;ORION&quot;, 3 кн, DPI 1000, USB, чёрн/серый" display="https://diforce.ru/get_url.php?ex_id=9d272f5a-1f69-11ed-818c-e0d55e801df2 - Ссылка"/>
    <hyperlink ref="B1942" r:id="rId1896" location="Ссылка" tooltip="Мышь Perfeo оптическая &quot;ORION&quot;, 3 кн, DPI 1000, USB, чёрн/син" display="https://diforce.ru/get_url.php?ex_id=9d272f5b-1f69-11ed-818c-e0d55e801df2 - Ссылка"/>
    <hyperlink ref="B1943" r:id="rId1897" location="Ссылка" tooltip="Мышь Perfeo оптическая, &quot;ACTIVE&quot;, 7 кн, USB, чёрн, GAME DESIGN, 4 цв. подсветка, 1000-1600-320" display="https://diforce.ru/get_url.php?ex_id=9d272f5d-1f69-11ed-818c-e0d55e801df2 - Ссылка"/>
    <hyperlink ref="B1944" r:id="rId1898" location="Ссылка" tooltip="Мышь Perfeo оптическая, &quot;OBJECT&quot;, 9 кн, USB, чёрн, GAME DESIGN, 4 цв. подсветка, 1000-1600-3200-6400" display="https://diforce.ru/get_url.php?ex_id=9d272f60-1f69-11ed-818c-e0d55e801df2 - Ссылка"/>
    <hyperlink ref="B1945" r:id="rId1899" location="Ссылка" tooltip="Мышь Perfeo оптич. &quot;CHAMELEON&quot;, 8 кн, USB, GAME DESIGN, 6 цв. RGB подсветка, 1000-12800 DPI" display="https://diforce.ru/get_url.php?ex_id=e0a48c94-5b17-11ed-8192-e0d55e801df2 - Ссылка"/>
    <hyperlink ref="B1946" r:id="rId1900" location="Ссылка" tooltip="Коврик для мыши и клавиатуры с RGB подсветкой 800x300х4, logo, черный" display="https://diforce.ru/get_url.php?ex_id=fae9f480-ff84-11ed-819d-e0d55e801df2 - Ссылка"/>
    <hyperlink ref="B1947" r:id="rId1901" location="Ссылка" tooltip="Коврик для мыши и клавиатуры с RGB подсветкой 350x250х3, logo, черный" display="https://diforce.ru/get_url.php?ex_id=fae9f482-ff84-11ed-819d-e0d55e801df2 - Ссылка"/>
    <hyperlink ref="B1948" r:id="rId1902" location="Ссылка" tooltip="Коврик Hoco GM22 для компьютерной мыши, (200*240*2 мм), ткань+резиновое основание, черный" display="https://diforce.ru/get_url.php?ex_id=fc37679c-2cf6-11ee-8e25-244bfe54da2b - Ссылка"/>
    <hyperlink ref="B1949" r:id="rId1903" location="Ссылка" tooltip="Мышь Perfeo оптическая, &quot;LUMP&quot;, 3 кн, DPI 1000, USB, чёрн." display="https://diforce.ru/get_url.php?ex_id=ad957e31-487f-11ee-8e26-244bfe54da2b - Ссылка"/>
    <hyperlink ref="B1950" r:id="rId1904" location="Ссылка" tooltip="Коврик Borofone BG12 для компьютерной мыши, (200*240*2 мм), ткань+резиновое основание, черный" display="https://diforce.ru/get_url.php?ex_id=8e554ab3-89b7-11ee-8e2f-244bfe54da2b - Ссылка"/>
    <hyperlink ref="B1951" r:id="rId1905" location="Ссылка" tooltip="Коврик Borofone BG12 для компьютерной мыши, (800*300*2 мм), ткань+резиновое основание, черный" display="https://diforce.ru/get_url.php?ex_id=8e554ab5-89b7-11ee-8e2f-244bfe54da2b - Ссылка"/>
    <hyperlink ref="B1953" r:id="rId1906" location="Ссылка" tooltip="Микрофон Perfeo компьютерный M-3 черный (кабель 1,8 м, разъём 3,5 мм)" display="https://diforce.ru/get_url.php?ex_id=7e1dfaf8-45c0-11ea-80fd-e0d55e801df2 - Ссылка"/>
    <hyperlink ref="B1954" r:id="rId1907" location="Ссылка" tooltip="Микрофон Perfeo клипса компьютерный M-1 черный (кабель 1,8 м, разъём 3,5 мм)" display="https://diforce.ru/get_url.php?ex_id=7e1dfaf9-45c0-11ea-80fd-e0d55e801df2 - Ссылка"/>
    <hyperlink ref="B1955" r:id="rId1908" location="Ссылка" tooltip="Микрофон Perfeo клипса компьютерный M-2 черный (кабель 1,8 м, разъём 3,5 мм)" display="https://diforce.ru/get_url.php?ex_id=9aeef3d8-b9b5-11ea-8114-e0d55e801df2 - Ссылка"/>
    <hyperlink ref="B1956" r:id="rId1909" location="Ссылка" tooltip="Микрофон петличный двойной BOYA BY-M1DM Стерео" display="https://diforce.ru/get_url.php?ex_id=bc4d9b66-e0f7-11ea-8117-e0d55e801df2 - Ссылка"/>
    <hyperlink ref="B1957" r:id="rId1910" location="Ссылка" tooltip="Подставка для ноутбука XO C49, серебряная" display="https://diforce.ru/get_url.php?ex_id=709ca6a3-3e96-11eb-8125-e0d55e801df2 - Ссылка"/>
    <hyperlink ref="B1958" r:id="rId1911" location="Ссылка" tooltip="Кронштейн для мониторов белый 15&quot;-27&quot; макс.8кг настольный" display="https://diforce.ru/get_url.php?ex_id=d2f1f566-6753-11eb-8128-e0d55e801df2 - Ссылка"/>
    <hyperlink ref="B1959" r:id="rId1912" location="Ссылка" tooltip="Подставка для ноутбука Hoco PH40, аллюминевая, цвет серебристый" display="https://diforce.ru/get_url.php?ex_id=e8c58b48-f5af-11eb-816b-e0d55e801df2 - Ссылка"/>
    <hyperlink ref="B1960" r:id="rId1913" location="Ссылка" tooltip="Колонки мини-сабвуфер Hoco DS30, 3,5мм, для компьютера, цвет синий" display="https://diforce.ru/get_url.php?ex_id=cbb1e683-19ee-11ec-8175-e0d55e801df2 - Ссылка"/>
    <hyperlink ref="B1961" r:id="rId1914" location="Ссылка" tooltip="Акустическая система Q8 Multimedia Speakers, в ассортименте" display="https://diforce.ru/get_url.php?ex_id=a4dda04f-e157-11ec-8188-e0d55e801df2 - Ссылка"/>
    <hyperlink ref="B1962" r:id="rId1915" location="Ссылка" tooltip="Колонки Perfeo 2.0 &quot;OREOL&quot;, мощность 2х3 Вт, LED подсветка 7 цв., чёрн, USB" display="https://diforce.ru/get_url.php?ex_id=7dce9274-fee8-11ed-8e20-244bfe54da2b - Ссылка"/>
    <hyperlink ref="B1964" r:id="rId1916" location="Ссылка" tooltip="Батарейка Perfeo LR06 10SHRINK CARD Super Alkaline (100) (1000)" display="https://diforce.ru/get_url.php?ex_id=f9375a18-877b-11ea-8108-e0d55e801df2 - Ссылка"/>
    <hyperlink ref="B1965" r:id="rId1917" location="Ссылка" tooltip="Батарейка Perfeo LR03 10SHRINK CARD Super Alkaline (120) (1080)" display="https://diforce.ru/get_url.php?ex_id=f9375a19-877b-11ea-8108-e0d55e801df2 - Ссылка"/>
    <hyperlink ref="B1966" r:id="rId1918" location="Ссылка" tooltip="Батарейка Perfeo AG 4 LR626(377A)/10BL Alkaline Cell (10)   (200)" display="https://diforce.ru/get_url.php?ex_id=60544db5-10e5-11eb-811f-e0d55e801df2 - Ссылка"/>
    <hyperlink ref="B1967" r:id="rId1919" location="Ссылка" tooltip="Батарейка Perfeo AG 5 LR754(393A) /10BL Alkaline Cell (10)   (200)" display="https://diforce.ru/get_url.php?ex_id=60544db6-10e5-11eb-811f-e0d55e801df2 - Ссылка"/>
    <hyperlink ref="B1968" r:id="rId1920" location="Ссылка" tooltip="Батарейка Perfeo CR2016 5BL Lithium Cell (5)  (100)" display="https://diforce.ru/get_url.php?ex_id=60544db8-10e5-11eb-811f-e0d55e801df2 - Ссылка"/>
    <hyperlink ref="B1969" r:id="rId1921" location="Ссылка" tooltip="Батарейка Perfeo CR2025 5BL Lithium Cell (5) (100)" display="https://diforce.ru/get_url.php?ex_id=60544db9-10e5-11eb-811f-e0d55e801df2 - Ссылка"/>
    <hyperlink ref="B1970" r:id="rId1922" location="Ссылка" tooltip="Батарейка Perfeo AG 1 LR621(364A)/10BL Alkaline Cell (10)   (200)" display="https://diforce.ru/get_url.php?ex_id=60544dba-10e5-11eb-811f-e0d55e801df2 - Ссылка"/>
    <hyperlink ref="B1971" r:id="rId1923" location="Ссылка" tooltip="Батарейка Perfeo CR2032 1BL Lithium Cell (10) (30)" display="https://diforce.ru/get_url.php?ex_id=60544dbc-10e5-11eb-811f-e0d55e801df2 - Ссылка"/>
    <hyperlink ref="B1972" r:id="rId1924" location="Ссылка" tooltip="Батарейка Perfeo CR2450 5BL Lithium Cell (5) (100)" display="https://diforce.ru/get_url.php?ex_id=60544dbd-10e5-11eb-811f-e0d55e801df2 - Ссылка"/>
    <hyperlink ref="B1973" r:id="rId1925" location="Ссылка" tooltip="Батарейка Perfeo AG 8 LR1120(391A)/10BL Alkaline Cell (10)   (200)" display="https://diforce.ru/get_url.php?ex_id=60544dbe-10e5-11eb-811f-e0d55e801df2 - Ссылка"/>
    <hyperlink ref="B1974" r:id="rId1926" location="Ссылка" tooltip="Батарейка Perfeo AG10 LR1130(389A)/10BL  Alkaline Cell  (10)  (200)" display="https://diforce.ru/get_url.php?ex_id=60544dbf-10e5-11eb-811f-e0d55e801df2 - Ссылка"/>
    <hyperlink ref="B1975" r:id="rId1927" location="Ссылка" tooltip="Батарейка Perfeo AG13 LR44/10BL (A76)  Alkaline Cell  (10)  (200)" display="https://diforce.ru/get_url.php?ex_id=60544dc2-10e5-11eb-811f-e0d55e801df2 - Ссылка"/>
    <hyperlink ref="B1976" r:id="rId1928" location="Ссылка" tooltip="Батарейка Perfeo AG3 LR41(392A)/10BL Alkaline Cell (10)   (200)" display="https://diforce.ru/get_url.php?ex_id=60544dc3-10e5-11eb-811f-e0d55e801df2 - Ссылка"/>
    <hyperlink ref="B1977" r:id="rId1929" location="Ссылка" tooltip="Батарейка Perfeo CR1220/5BL Lithium Cell (5) (100)" display="https://diforce.ru/get_url.php?ex_id=60544dc4-10e5-11eb-811f-e0d55e801df2 - Ссылка"/>
    <hyperlink ref="B1978" r:id="rId1930" location="Ссылка" tooltip="Батарейка Perfeo СR2032 5BL Lithium (5) (100)" display="https://diforce.ru/get_url.php?ex_id=820306b6-43fd-11eb-8125-e0d55e801df2 - Ссылка"/>
    <hyperlink ref="B1979" r:id="rId1931" location="Ссылка" tooltip="Батарейка Perfeo CR2430 5BL Lithium Cell (5) (100)" display="https://diforce.ru/get_url.php?ex_id=820306b7-43fd-11eb-8125-e0d55e801df2 - Ссылка"/>
    <hyperlink ref="B1980" r:id="rId1932" location="Ссылка" tooltip="Батарейка Perfeo ZA10/6BL Airozinc Premium (6)" display="https://diforce.ru/get_url.php?ex_id=820306b8-43fd-11eb-8125-e0d55e801df2 - Ссылка"/>
    <hyperlink ref="B1981" r:id="rId1933" location="Ссылка" tooltip="Батарейка Perfeo ZA13/6BL Airozinc Premium (6)" display="https://diforce.ru/get_url.php?ex_id=820306b9-43fd-11eb-8125-e0d55e801df2 - Ссылка"/>
    <hyperlink ref="B1982" r:id="rId1934" location="Ссылка" tooltip="Батарейка Perfeo ZA312/6BL Airozinc Premium (6)" display="https://diforce.ru/get_url.php?ex_id=820306ba-43fd-11eb-8125-e0d55e801df2 - Ссылка"/>
    <hyperlink ref="B1983" r:id="rId1935" location="Ссылка" tooltip="Батарейка Perfeo ZA675/6BL Airozinc Premium (6)" display="https://diforce.ru/get_url.php?ex_id=820306bb-43fd-11eb-8125-e0d55e801df2 - Ссылка"/>
    <hyperlink ref="B1984" r:id="rId1936" location="Ссылка" tooltip="Аккумулятор Perfeo R 03 ( 1100 ma) 2BL пластик (40) цена за 2шт" display="https://diforce.ru/get_url.php?ex_id=bdd44255-b79e-11eb-813d-e0d55e801df2 - Ссылка"/>
    <hyperlink ref="B1985" r:id="rId1937" location="Ссылка" tooltip="Аккумулятор Perfeo R 06 ( 2600 ma) 2BL пластик(40) (цена за 2шт)" display="https://diforce.ru/get_url.php?ex_id=bdd4425c-b79e-11eb-813d-e0d55e801df2 - Ссылка"/>
    <hyperlink ref="B1986" r:id="rId1938" location="Ссылка" tooltip="Батарейка Perfeo LR03/96BOX Super Alkaline (384)" display="https://diforce.ru/get_url.php?ex_id=e06e42a6-fd82-11eb-8171-e0d55e801df2 - Ссылка"/>
    <hyperlink ref="B1987" r:id="rId1939" location="Ссылка" tooltip="Батарейка Perfeo CR2/1BL Lithium(20)" display="https://diforce.ru/get_url.php?ex_id=4acc8cb3-4b67-11ec-817d-e0d55e801df2 - Ссылка"/>
    <hyperlink ref="B1988" r:id="rId1940" location="Ссылка" tooltip="Батарейка VARTA CR2320/1BL (10)" display="https://diforce.ru/get_url.php?ex_id=180de087-d0ce-11ec-8188-e0d55e801df2 - Ссылка"/>
    <hyperlink ref="B1989" r:id="rId1941" location="Ссылка" tooltip="Батарейка Camelion 27A/5BL (50)" display="https://diforce.ru/get_url.php?ex_id=9d272f3b-1f69-11ed-818c-e0d55e801df2 - Ссылка"/>
    <hyperlink ref="B1990" r:id="rId1942" location="Ссылка" tooltip="Батарейка DURACELL LR03/(2x10)BL MN2400 Отрывной (240)" display="https://diforce.ru/get_url.php?ex_id=9d272f41-1f69-11ed-818c-e0d55e801df2 - Ссылка"/>
    <hyperlink ref="B1991" r:id="rId1943" location="Ссылка" tooltip="Батарейка Renata 392 SR41W/1BL (10)" display="https://diforce.ru/get_url.php?ex_id=9d272f45-1f69-11ed-818c-e0d55e801df2 - Ссылка"/>
    <hyperlink ref="B1992" r:id="rId1944" location="Ссылка" tooltip="Батарейка DURACELL CR2025 2BL" display="https://diforce.ru/get_url.php?ex_id=141adb61-37f1-11ed-818d-e0d55e801df2 - Ссылка"/>
    <hyperlink ref="B1993" r:id="rId1945" location="Ссылка" tooltip="Батарейка DURACELL LR03/10BL OPTIMUM (10) (80)" display="https://diforce.ru/get_url.php?ex_id=e0a48ca6-5b17-11ed-8192-e0d55e801df2 - Ссылка"/>
    <hyperlink ref="B1994" r:id="rId1946" location="Ссылка" tooltip="Батарейка Perfeo CR1632/5BL Lithium Cell (5)  (100)" display="https://diforce.ru/get_url.php?ex_id=225dd0d1-78ad-11ee-8e29-244bfe54da2b - Ссылка"/>
    <hyperlink ref="B1995" r:id="rId1947" location="Ссылка" tooltip="Батарейка Camelion 23A/5BL (50)" display="https://diforce.ru/get_url.php?ex_id=225dd0d3-78ad-11ee-8e29-244bfe54da2b - Ссылка"/>
    <hyperlink ref="B1997" r:id="rId1948" location="Ссылка" tooltip="Кольцевая LED-лампа с держателем для телефона и микрофона 3в1" display="https://diforce.ru/get_url.php?ex_id=9cc0a2c2-9fc9-11ea-8110-e0d55e801df2 - Ссылка"/>
    <hyperlink ref="B1998" r:id="rId1949" location="Ссылка" tooltip="Кольцевая LED-Лампа 34см Jmary FM-14R (пульт/3 держателя)" display="https://diforce.ru/get_url.php?ex_id=bc4d9b55-e0f7-11ea-8117-e0d55e801df2 - Ссылка"/>
    <hyperlink ref="B1999" r:id="rId1950" location="Ссылка" tooltip="Кольцевая LED-Лампа 43,5см Jmary FM-18R (пульт/3 держателя)" display="https://diforce.ru/get_url.php?ex_id=bc4d9b56-e0f7-11ea-8117-e0d55e801df2 - Ссылка"/>
    <hyperlink ref="B2000" r:id="rId1951" location="Ссылка" tooltip="Штатив 20см+LED лампа 26см Jmary F532A, (пульт)" display="https://diforce.ru/get_url.php?ex_id=bc4d9b5a-e0f7-11ea-8117-e0d55e801df2 - Ссылка"/>
    <hyperlink ref="B2001" r:id="rId1952" location="Ссылка" tooltip="Кольцевая LED-Лампа 26см Jmary F-26A" display="https://diforce.ru/get_url.php?ex_id=bc4d9b65-e0f7-11ea-8117-e0d55e801df2 - Ссылка"/>
    <hyperlink ref="B2002" r:id="rId1953" location="Ссылка" tooltip="Фонарь-кольцо LED для селфи, цвет в ассортименте" display="https://diforce.ru/get_url.php?ex_id=bc4d9b69-e0f7-11ea-8117-e0d55e801df2 - Ссылка"/>
    <hyperlink ref="B2003" r:id="rId1954" location="Ссылка" tooltip="Кольцевая LED-лампа (9см) с держателем для телефона, настольная" display="https://diforce.ru/get_url.php?ex_id=159af7c3-e681-11ea-811a-e0d55e801df2 - Ссылка"/>
    <hyperlink ref="B2004" r:id="rId1955" location="Ссылка" tooltip="Зеркало-кольцо LED для селфи, цвет в ассортименте" display="https://diforce.ru/get_url.php?ex_id=69ff377e-07d6-11ec-8173-e0d55e801df2 - Ссылка"/>
    <hyperlink ref="B2005" r:id="rId1956" location="Ссылка" tooltip="Кольцевая LED-лампа 42см, цвет черный" display="https://diforce.ru/get_url.php?ex_id=a4dda055-e157-11ec-8188-e0d55e801df2 - Ссылка"/>
    <hyperlink ref="B2006" r:id="rId1957" location="Ссылка" tooltip="Лампа RGB PM-26 (цветная 10&quot;)" display="https://diforce.ru/get_url.php?ex_id=9b4da7c8-f88e-11ed-8e20-244bfe54da2b - Ссылка"/>
    <hyperlink ref="B2007" r:id="rId1958" location="Ссылка" tooltip="Лампа RGB PM-36 (цветная 14&quot;)" display="https://diforce.ru/get_url.php?ex_id=9b4da7ca-f88e-11ed-8e20-244bfe54da2b - Ссылка"/>
    <hyperlink ref="B2008" r:id="rId1959" location="Ссылка" tooltip="Осветитель светодиодный RGB Light Stick  с регулируемой яркостью, аккумуляторный" display="https://diforce.ru/get_url.php?ex_id=9b4da7cc-f88e-11ed-8e20-244bfe54da2b - Ссылка"/>
    <hyperlink ref="B2010" r:id="rId1960" location="Ссылка" tooltip="Фотобумага А6 10*15 глянцевая (100)" display="https://diforce.ru/get_url.php?ex_id=0ea71f55-28ed-11eb-8125-e0d55e801df2 - Ссылка"/>
    <hyperlink ref="B2012" r:id="rId1961" location="Ссылка" tooltip="Чехол Samsung S20FE (2020) Силикон Прозрачный 1.0mm" display="https://diforce.ru/get_url.php?ex_id=99a8ae97-661d-11ec-80fd-1c1b0d49ab44 - Ссылка"/>
    <hyperlink ref="B2013" r:id="rId1962" location="Ссылка" tooltip="Чехол силиконовый Samsung S10 Plus AUTOFOCUS черный*" display="https://diforce.ru/get_url.php?ex_id=6959f3ab-66d6-11eb-8128-e0d55e801df2 - Ссылка"/>
    <hyperlink ref="B2014" r:id="rId1963" location="Ссылка" tooltip="Чехол-книжка - BC002 для Samsung SM-G988 Galaxy S20 Ultra (black) откр.вбок" display="https://diforce.ru/get_url.php?ex_id=5ca82532-6c15-11eb-8128-e0d55e801df2 - Ссылка"/>
    <hyperlink ref="B2015" r:id="rId1964" location="Ссылка" tooltip="Защитное стекло Full Screen Activ Clean Line 3D для Huawei Honor 9X Lite (black)" display="https://diforce.ru/get_url.php?ex_id=81292043-700b-11eb-8128-e0d55e801df2 - Ссылка"/>
    <hyperlink ref="B2016" r:id="rId1965" location="Ссылка" tooltip="Защитное стекло-плёнка Honor 20/20 Pro/Huawei Nova 5T/Mate 30 Lite/Nova 5I Pro (2019) Черная" display="https://diforce.ru/get_url.php?ex_id=e27be49a-f332-11eb-8169-e0d55e801df2 - Ссылка"/>
    <hyperlink ref="B2017" r:id="rId1966" location="Ссылка" tooltip="Защитное стекло Full Screen Activ Clean Line 3D для &quot;Huawei nova 11 Pro/nova 11 Ultra" display="https://diforce.ru/get_url.php?ex_id=7f12f914-81cf-11ee-816a-1c1b0d49ab44 - Ссылка"/>
    <hyperlink ref="B2018" r:id="rId1967" location="Ссылка" tooltip="Чехол Xiaomi Mi 10T/Mi 10T Pro (2020) Силикон Soft Touch Nano 2.0mm Черный" display="https://diforce.ru/get_url.php?ex_id=70981400-314e-11ec-8177-e0d55e801df2 - Ссылка"/>
    <hyperlink ref="B2019" r:id="rId1968" location="Ссылка" tooltip="Стекло с рамкой полного покрытия на Xiaomi Mi 10T Lite / Mi 10T / Mi 10T Pro (черный)" display="https://diforce.ru/get_url.php?ex_id=70981402-314e-11ec-8177-e0d55e801df2 - Ссылка"/>
    <hyperlink ref="B2020" r:id="rId1969" location="Ссылка" tooltip="Защитное стекло для Samsung J120 Galaxy J1 (2016) (VIXION)" display="https://diforce.ru/get_url.php?ex_id=9c2545a5-6e99-11ec-8181-e0d55e801df2 - Ссылка"/>
    <hyperlink ref="B2021" r:id="rId1970" location="Ссылка" tooltip="Защитное стекло Full Screen Activ Clean Line 3D для Huawei Honor 7A/Y5 2018/Y5 Prime 2018/Honor 9S" display="https://diforce.ru/get_url.php?ex_id=d9c2a87c-7994-11ec-8181-e0d55e801df2 - Ссылка"/>
    <hyperlink ref="B2022" r:id="rId1971" location="Ссылка" tooltip="Защитное стекло 9D Honor 20 Lite (черный) тех.упаковка" display="https://diforce.ru/get_url.php?ex_id=babee502-92f2-11ec-8181-e0d55e801df2 - Ссылка"/>
    <hyperlink ref="B2023" r:id="rId1972" location="Ссылка" tooltip="Защитное стекло Full Screen Activ Clean Line 3D для Samsung SM-M127 Galaxy M12 (black)" display="https://diforce.ru/get_url.php?ex_id=e571c4f9-af05-11ec-8181-e0d55e801df2 - Ссылка"/>
    <hyperlink ref="B2024" r:id="rId1973" location="Ссылка" tooltip="Защитное стекло прозрачное - для Huawei Honor View 10 (тех.уп.)" display="https://diforce.ru/get_url.php?ex_id=f31f8f4b-dc9a-11ec-8188-e0d55e801df2 - Ссылка"/>
    <hyperlink ref="B2025" r:id="rId1974" location="Ссылка" tooltip="Чехол iPhone 7/8 Plus Книжка Vintage Line Кожа Черный" display="https://diforce.ru/get_url.php?ex_id=4d660d6f-3d3d-11ed-818f-e0d55e801df2 - Ссылка"/>
    <hyperlink ref="B2026" r:id="rId1975" location="Ссылка" tooltip="Защитное стекло Weva OG 9H с полным клеем Infinix Note 10/Note 10 Pro (черный)*" display="https://diforce.ru/get_url.php?ex_id=80f0a01f-6162-11ed-8192-e0d55e801df2 - Ссылка"/>
    <hyperlink ref="B2027" r:id="rId1976" location="Ссылка" tooltip="Защитное стекло Full Screen Brera 2,5D для Samsung SM-A217 Galaxy A21s (black)" display="https://diforce.ru/get_url.php?ex_id=e5d8e28b-743e-11ed-8193-e0d55e801df2 - Ссылка"/>
    <hyperlink ref="B2028" r:id="rId1977" location="Ссылка" tooltip="Защитное стекло Full Screen Activ Clean Line 3D для Samsung SM-A125 Galaxy A12 (black)" display="https://diforce.ru/get_url.php?ex_id=952af4bf-769a-11ed-8193-e0d55e801df2 - Ссылка"/>
    <hyperlink ref="B2029" r:id="rId1978" location="Ссылка" tooltip="Защитное стекло &quot;Полное покрытие&quot; для Vivo Y35 Черное" display="https://diforce.ru/get_url.php?ex_id=952af4c1-769a-11ed-8193-e0d55e801df2 - Ссылка"/>
    <hyperlink ref="B2030" r:id="rId1979" location="Ссылка" tooltip="Защитное стекло камеры для iPhone 13 Pro/13 Pro Max" display="https://diforce.ru/get_url.php?ex_id=08876c1e-9168-11ed-8196-e0d55e801df2 - Ссылка"/>
    <hyperlink ref="B2031" r:id="rId1980" location="Ссылка" tooltip="Защитное стекло Full Screen - 3D для &quot;Samsung SM-S908 Galaxy S22 Ultra&quot; тех.уп. (прозрачный)(205496)" display="https://diforce.ru/get_url.php?ex_id=3b1545c8-b0d4-11ed-8196-e0d55e801df2 - Ссылка"/>
    <hyperlink ref="B2032" r:id="rId1981" location="Ссылка" tooltip="Чехол-накладка - PC041 для &quot;Samsung SM-G780 Galaxy S20FE&quot; (black/black) (203488)" display="https://diforce.ru/get_url.php?ex_id=e5a116e9-c142-11ed-8198-e0d55e801df2 - Ссылка"/>
    <hyperlink ref="B2033" r:id="rId1982" location="Ссылка" tooltip="Чехол-накладка Activ Full Original Design для Samsung SM-A525 Galaxy A52 (light pink)" display="https://diforce.ru/get_url.php?ex_id=30cd2baa-d1c1-11ed-819b-e0d55e801df2 - Ссылка"/>
    <hyperlink ref="B2034" r:id="rId1983" location="Ссылка" tooltip="Чехол-накладка - SC242 для Samsung SM-A525 Galaxy A52 (001)" display="https://diforce.ru/get_url.php?ex_id=30cd2bac-d1c1-11ed-819b-e0d55e801df2 - Ссылка"/>
    <hyperlink ref="B2035" r:id="rId1984" location="Ссылка" tooltip="Чехол-накладка - Ultra Slim для Samsung SM-A525 Galaxy A52 4G (прозрачн.)" display="https://diforce.ru/get_url.php?ex_id=30cd2bae-d1c1-11ed-819b-e0d55e801df2 - Ссылка"/>
    <hyperlink ref="B2036" r:id="rId1985" location="Ссылка" tooltip="Чехол-книжка - BC003 для &quot;OPPO realme C25 Global/realme C25s Global&quot; (black) (209243)" display="https://diforce.ru/get_url.php?ex_id=324df1b4-d4e6-11ed-819b-e0d55e801df2 - Ссылка"/>
    <hyperlink ref="B2037" r:id="rId1986" location="Ссылка" tooltip="Защитное стекло Full Screen Brera 2,5D для Huawei Honor 9X/9X Premium/P Smart Z/Y9 Prime 2019/P Smar" display="https://diforce.ru/get_url.php?ex_id=17fe33bc-21be-11ed-818d-e0d55e801df2 - Ссылка"/>
    <hyperlink ref="B2038" r:id="rId1987" location="Ссылка" tooltip="Чехол-книжка - BC002 для Huawei P Smart Z/Honor 9X (black) откр.вбок" display="https://diforce.ru/get_url.php?ex_id=359e49af-dcc2-11ed-819b-e0d55e801df2 - Ссылка"/>
    <hyperlink ref="B2039" r:id="rId1988" location="Ссылка" tooltip="АКБ Nokia BL-4C 6100/6170/6260/7200" display="https://diforce.ru/get_url.php?ex_id=5fa1ddb3-df1c-11ed-819b-e0d55e801df2 - Ссылка"/>
    <hyperlink ref="B2040" r:id="rId1989" location="Ссылка" tooltip="Защитное стекло &quot;Плоское&quot; для iPhone 5/5S/5C/SE (ультратонкое)" display="https://diforce.ru/get_url.php?ex_id=1cacfac1-dfe5-11ed-819b-e0d55e801df2 - Ссылка"/>
    <hyperlink ref="B2041" r:id="rId1990" location="Ссылка" tooltip="АКБ Nokia BL-5C (6600/3100/1100/6630)" display="https://diforce.ru/get_url.php?ex_id=d7eedff5-e245-11ed-819b-e0d55e801df2 - Ссылка"/>
    <hyperlink ref="B2042" r:id="rId1991" location="Ссылка" tooltip="АКБ Huawei Honor 8X/8X Premium (HB386590ECW) (VIXION)" display="https://diforce.ru/get_url.php?ex_id=d7eedff9-e245-11ed-819b-e0d55e801df2 - Ссылка"/>
    <hyperlink ref="B2043" r:id="rId1992" location="Ссылка" tooltip="Чехол Honor 8A/8A Pro/Y6s/Y6/Y6 Prime (2019) Книжка Stylish Кожа Темно-Синий" display="https://diforce.ru/get_url.php?ex_id=d7eedffb-e245-11ed-819b-e0d55e801df2 - Ссылка"/>
    <hyperlink ref="B2044" r:id="rId1993" location="Ссылка" tooltip="Защитное стекло Full Screen - 3D для Samsung SM-A015 Galaxy A01/SM-M015 Galaxy M01 (black) тех.упак" display="https://diforce.ru/get_url.php?ex_id=db711dbe-0343-11ee-819d-e0d55e801df2 - Ссылка"/>
    <hyperlink ref="B2045" r:id="rId1994" location="Ссылка" tooltip="АКБ Samsung Galaxy J5/J510F (2016) тех упак" display="https://diforce.ru/get_url.php?ex_id=bf8567e7-148d-11ee-81a0-e0d55e801df2 - Ссылка"/>
    <hyperlink ref="B2046" r:id="rId1995" location="Ссылка" tooltip="Защитное стекло iPhone 13 Pro/13 Pro Max (на заднюю камеру) тех упаковка Прозрачное" display="https://diforce.ru/get_url.php?ex_id=e6fa40c4-1ec3-11ee-81a1-e0d55e801df2 - Ссылка"/>
    <hyperlink ref="B2047" r:id="rId1996" location="Ссылка" tooltip="Чехол-накладка Leather Cover для Samsung Galaxy S8 серый" display="https://diforce.ru/get_url.php?ex_id=5e1997c6-25df-11ee-81a1-e0d55e801df2 - Ссылка"/>
    <hyperlink ref="B2048" r:id="rId1997" location="Ссылка" tooltip="Защитное стекло Full Screen Brera 2,5D для Huawei Honor 9X/9X Premium/P Smart Z/Y9 Prime 2019/P Smar" display="https://diforce.ru/get_url.php?ex_id=17fe33bc-21be-11ed-818d-e0d55e801df2 - Ссылка"/>
    <hyperlink ref="B2049" r:id="rId1998" location="Ссылка" tooltip="Защитное стекло Xiaomi Mi 10i/Mi 10T Lite/Poco X3/Poco X3 Pro (2020)/Poco F3 (Premium Full 99H) Черн" display="https://diforce.ru/get_url.php?ex_id=3413cab2-6bc9-11ee-81a5-e0d55e801df2 - Ссылка"/>
    <hyperlink ref="B2050" r:id="rId1999" location="Ссылка" tooltip="Защитное стекло Full Screen Activ Clean Line 3D для OPPO A5 (2020)/A9 (2020)/realme 6i//realme C3" display="https://diforce.ru/get_url.php?ex_id=3b084569-8425-11ee-81a5-e0d55e801df2 - Ссылка"/>
    <hyperlink ref="B2051" r:id="rId2000" location="Ссылка" tooltip="Корпус iPhone 11 Pro Черный (1 класс)" display="https://diforce.ru/get_url.php?ex_id=381dc967-88dd-11ee-81ad-e0d55e801df2 - Ссылка"/>
    <hyperlink ref="B2052" r:id="rId2001" location="Ссылка" tooltip="Чехол Samsung S20FE (2020) Силикон Матовый Черный" display="https://diforce.ru/get_url.php?ex_id=89a8bb34-8e80-11ee-81ad-e0d55e801df2 - Ссылка"/>
    <hyperlink ref="B2053" r:id="rId2002" location="Ссылка" tooltip="Чехол-накладка Activ Full Original Design для &quot;Samsung Galaxy A15 5G&quot; (violet) (226216)" display="https://diforce.ru/get_url.php?ex_id=7ef9f3e6-e7f5-11ee-81b7-e0d55e801df2 - Ссылка"/>
    <hyperlink ref="B2054" r:id="rId2003" location="Ссылка" tooltip="Защитное стекло &quot;Премиум&quot; для Samsung Galaxy A15 4G/5G (A155F/A156B) Черный" display="https://diforce.ru/get_url.php?ex_id=7ef9f3e8-e7f5-11ee-81b7-e0d55e801df2 - Ссылка"/>
    <hyperlink ref="B2055" r:id="rId2004" location="Ссылка" tooltip="Защитное стекло &quot;Премиум&quot; для Huawei Honor 70/X9a 5G Черный" display="https://diforce.ru/get_url.php?ex_id=6f10f5aa-f226-11ee-81b9-e0d55e801df2 - Ссылка"/>
    <hyperlink ref="B2057" r:id="rId2005" location="Ссылка" tooltip="Наушники Bluetooth Hoco ES28 цвет в ассортименте (УЦЕНКА, БЕЗ ГАРАНТИИ)" display="https://diforce.ru/get_url.php?ex_id=747d3683-7729-11eb-812b-e0d55e801df2 - Ссылка"/>
    <hyperlink ref="B2058" r:id="rId2006" location="Ссылка" tooltip="Наушники Bluetooth Hoco ES39 белые (УЦЕНКА, БЕЗ ГАРАНТИИ)" display="https://diforce.ru/get_url.php?ex_id=3fbaf07a-8239-11eb-812b-e0d55e801df2 - Ссылка"/>
    <hyperlink ref="B2060" r:id="rId2007" location="Ссылка" tooltip="игрушка антистресс в ассортименте" display="https://diforce.ru/get_url.php?ex_id=f1ed6b9f-024b-11ec-8171-e0d55e801df2 - Ссылка"/>
    <hyperlink ref="B2061" r:id="rId2008" location="Ссылка" tooltip="сзу+кабель apple(несъемный) в ассортименте" display="https://diforce.ru/get_url.php?ex_id=f1ed6ba0-024b-11ec-8171-e0d55e801df2 - Ссылка"/>
    <hyperlink ref="B2062" r:id="rId2009" location="Ссылка" tooltip="косметичка в ассортименте" display="https://diforce.ru/get_url.php?ex_id=f1ed6bb9-024b-11ec-8171-e0d55e801df2 - Ссылка"/>
    <hyperlink ref="B2065" r:id="rId2010" location="Ссылка" tooltip="Жидкость для вейпа Boshki Salt" display="https://diforce.ru/get_url.php?ex_id=ce08db06-0f96-11ec-8174-e0d55e801df2 - Ссылка"/>
    <hyperlink ref="B2067" r:id="rId2011" location="Ссылка" tooltip="Картридж Elf Bar RF350 1.6ml 1.2ohm (4шт)" display="https://diforce.ru/get_url.php?ex_id=ee678680-7fdf-11ec-8181-e0d55e801df2 - Ссылка"/>
    <hyperlink ref="B2068" r:id="rId2012" location="Ссылка" tooltip="Картридж Smoant Charon Baby Plus" display="https://diforce.ru/get_url.php?ex_id=fe64a6a2-d586-11ec-8188-e0d55e801df2 - Ссылка"/>
    <hyperlink ref="B2069" r:id="rId2013" location="Ссылка" tooltip="Электронная сигаретра Hyppe Titan 3500 затяжек (Черешня)" display="https://diforce.ru/get_url.php?ex_id=31df74f3-1d08-11ed-818c-e0d55e801df2 - Ссылка"/>
    <hyperlink ref="B2070" r:id="rId2014" location="Ссылка" tooltip="Электронная сигаретра Hyppe Titan 3500 затяжек (Банан)" display="https://diforce.ru/get_url.php?ex_id=31df74f5-1d08-11ed-818c-e0d55e801df2 - Ссылка"/>
    <hyperlink ref="B2071" r:id="rId2015" location="Ссылка" tooltip="Одноразовый электронный испаритель LINVO TOUCH 3500 Cola (2%,3500затяжек,600mAh)" display="https://diforce.ru/get_url.php?ex_id=1532ecdf-80d1-11ed-8193-e0d55e801df2 - Ссылка"/>
    <hyperlink ref="B2072" r:id="rId2016" location="Ссылка" tooltip="Одноразовый электронный испаритель LINVO TOUCH 3500 Pineapple (2%,3500затяжек,600mAh)" display="https://diforce.ru/get_url.php?ex_id=1532ece9-80d1-11ed-8193-e0d55e801df2 - Ссылка"/>
    <hyperlink ref="B2073" r:id="rId2017" location="Ссылка" tooltip="Одноразовый электронный испаритель Lost Mary MO10000 Green Mango (2%,10000затяжек,600mAh)" display="https://diforce.ru/get_url.php?ex_id=69385bd5-cef4-11ee-81b0-e0d55e801df2 - Ссылка"/>
    <hyperlink ref="B2075" r:id="rId2018" location="Ссылка" tooltip="АЗУ Hoco Z23, 2,4А 2USB, цвет белый" display="https://diforce.ru/get_url.php?ex_id=2d8a0b6a-befb-11e8-80c0-e0d55e801df2 - Ссылка"/>
    <hyperlink ref="B2076" r:id="rId2019" location="Ссылка" tooltip="АЗУ Hoco Z23, 2,4А 2USB+кабель Apple 1м, цвет белый" display="https://diforce.ru/get_url.php?ex_id=2d8a0b6b-befb-11e8-80c0-e0d55e801df2 - Ссылка"/>
    <hyperlink ref="B2077" r:id="rId2020" location="Ссылка" tooltip="АЗУ Hoco Z2, 2,4 1USB+кабель Apple 1м, цвет белый" display="https://diforce.ru/get_url.php?ex_id=2d8a0b94-befb-11e8-80c0-e0d55e801df2 - Ссылка"/>
    <hyperlink ref="B2078" r:id="rId2021" location="Ссылка" tooltip="АЗУ Hoco Z2, 1,5 1USB+кабель Micro 1м, цвет белый" display="https://diforce.ru/get_url.php?ex_id=2d8a0b95-befb-11e8-80c0-e0d55e801df2 - Ссылка"/>
    <hyperlink ref="B2079" r:id="rId2022" location="Ссылка" tooltip="АЗУ Hoco Z1, 2,1А 2USB, цвет белый" display="https://diforce.ru/get_url.php?ex_id=2d8a0b9c-befb-11e8-80c0-e0d55e801df2 - Ссылка"/>
    <hyperlink ref="B2080" r:id="rId2023" location="Ссылка" tooltip="АЗУ Hoco Z32,быстрая зарядка (QC 3.0), 1USB, цвет серый металлик" display="https://diforce.ru/get_url.php?ex_id=284d012d-03c1-11ea-80f4-e0d55e801df2 - Ссылка"/>
    <hyperlink ref="B2081" r:id="rId2024" location="Ссылка" tooltip="АЗУ Hoco Z34, 3,1А 2USB+гнездо, цвет черный" display="https://diforce.ru/get_url.php?ex_id=6b555037-0f7a-11ea-80f4-e0d55e801df2 - Ссылка"/>
    <hyperlink ref="B2082" r:id="rId2025" location="Ссылка" tooltip="АЗУ BOROFONE BZ12, 2.4А 2USB, цвет белый" display="https://diforce.ru/get_url.php?ex_id=bb5ed96b-14cd-11ea-80f5-e0d55e801df2 - Ссылка"/>
    <hyperlink ref="B2083" r:id="rId2026" location="Ссылка" tooltip="АЗУ BOROFONE BZ12, 2.4А 2USB+кабель Micro, цвет белый" display="https://diforce.ru/get_url.php?ex_id=bb5ed96c-14cd-11ea-80f5-e0d55e801df2 - Ссылка"/>
    <hyperlink ref="B2084" r:id="rId2027" location="Ссылка" tooltip="АЗУ BOROFONE BZ12A, QC 3.0, 1USB+кабель Micro, цвет белый" display="https://diforce.ru/get_url.php?ex_id=bb5ed96e-14cd-11ea-80f5-e0d55e801df2 - Ссылка"/>
    <hyperlink ref="B2085" r:id="rId2028" location="Ссылка" tooltip="АЗУ BOROFONE BZ12A, QC 3.0, 1USB+кабель Type-C, цвет белый" display="https://diforce.ru/get_url.php?ex_id=bb5ed96f-14cd-11ea-80f5-e0d55e801df2 - Ссылка"/>
    <hyperlink ref="B2086" r:id="rId2029" location="Ссылка" tooltip="АЗУ BOROFONE BZ12, 2.4А 2USB+кабель Apple, цвет белый" display="https://diforce.ru/get_url.php?ex_id=dc8191f4-262a-11ea-80fa-e0d55e801df2 - Ссылка"/>
    <hyperlink ref="B2087" r:id="rId2030" location="Ссылка" tooltip="АЗУ BOROFONE BZ12, 2.4А 2USB+кабель Type-C, цвет белый" display="https://diforce.ru/get_url.php?ex_id=dc8191f5-262a-11ea-80fa-e0d55e801df2 - Ссылка"/>
    <hyperlink ref="B2088" r:id="rId2031" location="Ссылка" tooltip="АЗУ Hoco Z32B, (PD 20W+QC3.0), Type-C+USB, цвет черный" display="https://diforce.ru/get_url.php?ex_id=4060d358-167d-11eb-8120-e0d55e801df2 - Ссылка"/>
    <hyperlink ref="B2089" r:id="rId2032" location="Ссылка" tooltip="АЗУ BOROFONE BZ15, 2.4А 2USB+индикатор напряжения, цвет черный" display="https://diforce.ru/get_url.php?ex_id=9fc0d3b5-2e63-11eb-8125-e0d55e801df2 - Ссылка"/>
    <hyperlink ref="B2090" r:id="rId2033" location="Ссылка" tooltip="АЗУ BOROFONE BZ15, 2.4А 2USB+индикатор напряжения, цвет белый" display="https://diforce.ru/get_url.php?ex_id=9fc0d3b6-2e63-11eb-8125-e0d55e801df2 - Ссылка"/>
    <hyperlink ref="B2091" r:id="rId2034" location="Ссылка" tooltip="АЗУ BOROFONE BZ15, 2.4А 2USB+кабель Apple+индикатор напряжения, цвет белый" display="https://diforce.ru/get_url.php?ex_id=9fc0d3b8-2e63-11eb-8125-e0d55e801df2 - Ссылка"/>
    <hyperlink ref="B2092" r:id="rId2035" location="Ссылка" tooltip="АЗУ TREQA CS-219, 2USB+кабель Type-C 1м, белый" display="https://diforce.ru/get_url.php?ex_id=69ff3777-07d6-11ec-8173-e0d55e801df2 - Ссылка"/>
    <hyperlink ref="B2093" r:id="rId2036" location="Ссылка" tooltip="Зарядное устройство для мотоцикла Hoco Z45, 2.4A цвет черный" display="https://diforce.ru/get_url.php?ex_id=b47c21bf-1f48-11ec-8175-e0d55e801df2 - Ссылка"/>
    <hyperlink ref="B2094" r:id="rId2037" location="Ссылка" tooltip="АЗУ BOROFONE BZ12B, PD 3.0, 1USB-C+кабель Type-C/Lighting, цвет белый" display="https://diforce.ru/get_url.php?ex_id=cc91fe6e-bf0f-11ec-8185-e0d55e801df2 - Ссылка"/>
    <hyperlink ref="B2095" r:id="rId2038" location="Ссылка" tooltip="АЗУ TREQA CS-201, 2USB+кабель Micro 1м, белый" display="https://diforce.ru/get_url.php?ex_id=a1d511d1-9964-11e8-8312-0008caa9adc0 - Ссылка"/>
    <hyperlink ref="B2096" r:id="rId2039" location="Ссылка" tooltip="АЗУ TREQA CS-205, 2USB+кабель Micro, цвет в ассортименте" display="https://diforce.ru/get_url.php?ex_id=a1d511d5-9964-11e8-8312-0008caa9adc0 - Ссылка"/>
    <hyperlink ref="B2097" r:id="rId2040" location="Ссылка" tooltip="АЗУ TREQA CS-205, 2USB+кабель Apple 1м, цвет в ассортименте" display="https://diforce.ru/get_url.php?ex_id=a1d511d6-9964-11e8-8312-0008caa9adc0 - Ссылка"/>
    <hyperlink ref="B2098" r:id="rId2041" location="Ссылка" tooltip="АЗУ TREQA CS-206, Micro, белый" display="https://diforce.ru/get_url.php?ex_id=a1d511d7-9964-11e8-8312-0008caa9adc0 - Ссылка"/>
    <hyperlink ref="B2099" r:id="rId2042" location="Ссылка" tooltip="АЗУ TREQA CS-206, Apple, белый" display="https://diforce.ru/get_url.php?ex_id=a1d511d8-9964-11e8-8312-0008caa9adc0 - Ссылка"/>
    <hyperlink ref="B2100" r:id="rId2043" location="Ссылка" tooltip="АЗУ TREQA CS-207, 2USB+ кабель Apple 1м, белый" display="https://diforce.ru/get_url.php?ex_id=a1d511da-9964-11e8-8312-0008caa9adc0 - Ссылка"/>
    <hyperlink ref="B2101" r:id="rId2044" location="Ссылка" tooltip="АЗУ TREQA CS-208, 2USB+кабель Apple 1м, белый" display="https://diforce.ru/get_url.php?ex_id=a1d511dc-9964-11e8-8312-0008caa9adc0 - Ссылка"/>
    <hyperlink ref="B2102" r:id="rId2045" location="Ссылка" tooltip="АЗУ Hoco NZ6 PD45W, быстрая зарядка (PD25W+QC3.0+PD20W), USB-C+USB+USB-C, цвет черный" display="https://diforce.ru/get_url.php?ex_id=65c1cef5-a455-11ed-8e1c-244bfe54da2b - Ссылка"/>
    <hyperlink ref="B2103" r:id="rId2046" location="Ссылка" tooltip="АЗУ Hoco Z27, 2,4А 2USB+кабель Micro 1м, цвет белый" display="https://diforce.ru/get_url.php?ex_id=65c1cf06-a455-11ed-8e1c-244bfe54da2b - Ссылка"/>
    <hyperlink ref="B2104" r:id="rId2047" location="Ссылка" tooltip="АЗУ BOROFONE BZ19, 2.4А 2USB, цвет золотой" display="https://diforce.ru/get_url.php?ex_id=21062742-a55d-11ed-8e1c-244bfe54da2b - Ссылка"/>
    <hyperlink ref="B2105" r:id="rId2048" location="Ссылка" tooltip="АЗУ BOROFONE BZ19A, QC3.0 цвет золотой" display="https://diforce.ru/get_url.php?ex_id=21062743-a55d-11ed-8e1c-244bfe54da2b - Ссылка"/>
    <hyperlink ref="B2106" r:id="rId2049" location="Ссылка" tooltip="АЗУ BOROFONE BZ22, PD30W+QC3.0, цвет черный" display="https://diforce.ru/get_url.php?ex_id=fc37678a-2cf6-11ee-8e25-244bfe54da2b - Ссылка"/>
    <hyperlink ref="B2107" r:id="rId2050" location="Ссылка" tooltip="АЗУ BOROFONE BZ22, PD30W+QC3.0, цвет белый" display="https://diforce.ru/get_url.php?ex_id=fc37678c-2cf6-11ee-8e25-244bfe54da2b - Ссылка"/>
    <hyperlink ref="B2108" r:id="rId2051" location="Ссылка" tooltip="АЗУ BOROFONE BZ22, PD30W+QC3.0+кабель Type-C/Lightning, цвет черный" display="https://diforce.ru/get_url.php?ex_id=fc37678e-2cf6-11ee-8e25-244bfe54da2b - Ссылка"/>
    <hyperlink ref="B2109" r:id="rId2052" location="Ссылка" tooltip="АЗУ BOROFONE BZ22, PD30W+QC3.0+кабель Type-C/Lightning, цвет белый" display="https://diforce.ru/get_url.php?ex_id=fc376790-2cf6-11ee-8e25-244bfe54da2b - Ссылка"/>
    <hyperlink ref="B2110" r:id="rId2053" location="Ссылка" tooltip="АЗУ BOROFONE BZ22, PD30W+QC3.0+кабель Type-C/Type-C, цвет черный" display="https://diforce.ru/get_url.php?ex_id=fc376792-2cf6-11ee-8e25-244bfe54da2b - Ссылка"/>
    <hyperlink ref="B2111" r:id="rId2054" location="Ссылка" tooltip="АЗУ BOROFONE BZ22, PD30W+QC3.0+кабель Type-C/Type-C, цвет белый" display="https://diforce.ru/get_url.php?ex_id=fc376794-2cf6-11ee-8e25-244bfe54da2b - Ссылка"/>
    <hyperlink ref="B2112" r:id="rId2055" location="Ссылка" tooltip="АЗУ XO CC51 (PD20W+PD20W; 40W Max),  цвет серый" display="https://diforce.ru/get_url.php?ex_id=15f129b1-461e-11ee-8e26-244bfe54da2b - Ссылка"/>
    <hyperlink ref="B2113" r:id="rId2056" location="Ссылка" tooltip="АЗУ Hoco NZ9 95W, быстрая зарядка (PD65W+PD30W+QC3.0), 2C1A, цвет черный" display="https://diforce.ru/get_url.php?ex_id=22654040-6e31-11ee-8e29-244bfe54da2b - Ссылка"/>
    <hyperlink ref="B2115" r:id="rId2057" location="Ссылка" tooltip="Внешний аккумулятор Hoco KJ1, серия &quot;kikibelief&quot;, 2500mAh, серый" display="https://diforce.ru/get_url.php?ex_id=5da30559-26d8-11e9-80d2-e0d55e801df2 - Ссылка"/>
    <hyperlink ref="B2116" r:id="rId2058" location="Ссылка" tooltip="Внешний аккумулятор Hoco J20, 8000mAh, Голубой туман" display="https://diforce.ru/get_url.php?ex_id=5da30569-26d8-11e9-80d2-e0d55e801df2 - Ссылка"/>
    <hyperlink ref="B2117" r:id="rId2059" location="Ссылка" tooltip="Внешний аккумулятор Hoco J20, 8000mAh, мятно-зеленый" display="https://diforce.ru/get_url.php?ex_id=5da3056a-26d8-11e9-80d2-e0d55e801df2 - Ссылка"/>
    <hyperlink ref="B2118" r:id="rId2060" location="Ссылка" tooltip="Внешний аккумулятор Hoco J72A, 20000mAh, черный" display="https://diforce.ru/get_url.php?ex_id=597665f2-3904-11eb-8125-e0d55e801df2 - Ссылка"/>
    <hyperlink ref="B2119" r:id="rId2061" location="Ссылка" tooltip="Внешний аккумулятор Hoco J72A, 20000mAh, белый" display="https://diforce.ru/get_url.php?ex_id=597665f3-3904-11eb-8125-e0d55e801df2 - Ссылка"/>
    <hyperlink ref="B2120" r:id="rId2062" location="Ссылка" tooltip="Внешний аккумулятор XO PR125, 50000mAh, черный" display="https://diforce.ru/get_url.php?ex_id=ae82d943-853c-11eb-812b-e0d55e801df2 - Ссылка"/>
    <hyperlink ref="B2121" r:id="rId2063" location="Ссылка" tooltip="Аккумулятор GOLF L105/Powerbank 10000 mah/Type-C/Out Usb,Micro usb,Type-C,Lithing, 2A/Black" display="https://diforce.ru/get_url.php?ex_id=b0bc979b-855f-11ec-8181-e0d55e801df2 - Ссылка"/>
    <hyperlink ref="B2122" r:id="rId2064" location="Ссылка" tooltip="Внешний аккумулятор XO PR122, 20000mAh, черный" display="https://diforce.ru/get_url.php?ex_id=bc0e9217-f562-11ec-8188-e0d55e801df2 - Ссылка"/>
    <hyperlink ref="B2123" r:id="rId2065" location="Ссылка" tooltip="Внешний аккумулятор XO PR122, 20000mAh, белый" display="https://diforce.ru/get_url.php?ex_id=bc0e9218-f562-11ec-8188-e0d55e801df2 - Ссылка"/>
    <hyperlink ref="B2124" r:id="rId2066" location="Ссылка" tooltip="Внешний аккумулятор XO PR136, 20000mAh, белый" display="https://diforce.ru/get_url.php?ex_id=bc0e921a-f562-11ec-8188-e0d55e801df2 - Ссылка"/>
    <hyperlink ref="B2125" r:id="rId2067" location="Ссылка" tooltip="Аккумулятор LDNIO PL1011/ Powerbank 10000 mAh с док-станцией/ Выход: 2.1A/ White" display="https://diforce.ru/get_url.php?ex_id=9d272f39-1f69-11ed-818c-e0d55e801df2 - Ссылка"/>
    <hyperlink ref="B2126" r:id="rId2068" location="Ссылка" tooltip="Внешний аккумулятор XO PR168 (QC 22.5W, PD 20W,фонарик) 50000mAh, черный" display="https://diforce.ru/get_url.php?ex_id=bfe60b81-63df-11ed-8193-e0d55e801df2 - Ссылка"/>
    <hyperlink ref="B2127" r:id="rId2069" location="Ссылка" tooltip="Внешний аккумулятор XO PR183, 20000mAh, черный" display="https://diforce.ru/get_url.php?ex_id=bfe60b83-63df-11ed-8193-e0d55e801df2 - Ссылка"/>
    <hyperlink ref="B2128" r:id="rId2070" location="Ссылка" tooltip="Внешний аккумулятор XO PR182, 10000mAh, черный" display="https://diforce.ru/get_url.php?ex_id=4742da98-6bc3-11ed-8193-e0d55e801df2 - Ссылка"/>
    <hyperlink ref="B2129" r:id="rId2071" location="Ссылка" tooltip="Внешний аккумулятор XO PR182, 10000mAh, белый" display="https://diforce.ru/get_url.php?ex_id=4742da9a-6bc3-11ed-8193-e0d55e801df2 - Ссылка"/>
    <hyperlink ref="B2130" r:id="rId2072" location="Ссылка" tooltip="Внешний аккумулятор Hoco J101A, 20000mAh (22.5W, PD) черный" display="https://diforce.ru/get_url.php?ex_id=4742dab6-6bc3-11ed-8193-e0d55e801df2 - Ссылка"/>
    <hyperlink ref="B2131" r:id="rId2073" location="Ссылка" tooltip="Внешний аккумулятор Hoco J101A, 20000mAh (22.5W, PD) белый" display="https://diforce.ru/get_url.php?ex_id=4742dab7-6bc3-11ed-8193-e0d55e801df2 - Ссылка"/>
    <hyperlink ref="B2132" r:id="rId2074" location="Ссылка" tooltip="Аккумуляторная станция XO BS100, 36000 mAh, 220V, фонарик, черный" display="https://diforce.ru/get_url.php?ex_id=ff0b2d73-87f1-11ed-8196-e0d55e801df2 - Ссылка"/>
    <hyperlink ref="B2133" r:id="rId2075" location="Ссылка" tooltip="Внешний аккумулятор XO PR130,(QC 22,5W, PD 20W) 40000mAh, черный" display="https://diforce.ru/get_url.php?ex_id=0e35dd16-908b-11ed-8196-e0d55e801df2 - Ссылка"/>
    <hyperlink ref="B2134" r:id="rId2076" location="Ссылка" tooltip="Внешний аккумулятор Hoco J101B, 30000mAh (22.5W, PD) черный" display="https://diforce.ru/get_url.php?ex_id=4ef3c591-9bd8-11ed-8196-e0d55e801df2 - Ссылка"/>
    <hyperlink ref="B2135" r:id="rId2077" location="Ссылка" tooltip="Внешний аккумулятор Hoco J101B, 30000mAh (22.5W, PD) белый" display="https://diforce.ru/get_url.php?ex_id=4ef3c593-9bd8-11ed-8196-e0d55e801df2 - Ссылка"/>
    <hyperlink ref="B2136" r:id="rId2078" location="Ссылка" tooltip="Внешний аккумулятор Hoco B27, 15000mAh, с фонариком, черный" display="https://diforce.ru/get_url.php?ex_id=20756253-9dec-11e8-8316-0008caa9adc0 - Ссылка"/>
    <hyperlink ref="B2137" r:id="rId2079" location="Ссылка" tooltip="Внешний аккумулятор Hoco UPB03, 12000mAh, дизайн Iphone 6,  серый" display="https://diforce.ru/get_url.php?ex_id=84987178-9df1-11e8-8316-0008caa9adc0 - Ссылка"/>
    <hyperlink ref="B2138" r:id="rId2080" location="Ссылка" tooltip="Внешний аккумулятор Hoco UPB03, 12000mAh, дизайн Iphone 6, розовое золото" display="https://diforce.ru/get_url.php?ex_id=8498717a-9df1-11e8-8316-0008caa9adc0 - Ссылка"/>
    <hyperlink ref="B2139" r:id="rId2081" location="Ссылка" tooltip="Внешний аккумулятор BOROFONE BJ27A, 20000mAh, черный" display="https://diforce.ru/get_url.php?ex_id=453ba004-a21a-11ed-8e1c-244bfe54da2b - Ссылка"/>
    <hyperlink ref="B2140" r:id="rId2082" location="Ссылка" tooltip="Внешний аккумулятор BOROFONE BJ27A, 20000mAh, белый" display="https://diforce.ru/get_url.php?ex_id=453ba005-a21a-11ed-8e1c-244bfe54da2b - Ссылка"/>
    <hyperlink ref="B2141" r:id="rId2083" location="Ссылка" tooltip="Аккумуляторная станция XO PSA-200, 52800 mAh, 220V, фонарик, черный" display="https://diforce.ru/get_url.php?ex_id=84e59d78-df65-11ed-8e1e-244bfe54da2b - Ссылка"/>
    <hyperlink ref="B2142" r:id="rId2084" location="Ссылка" tooltip="Внешний аккумулятор Hoco J111B, 30000mAh, черный" display="https://diforce.ru/get_url.php?ex_id=3fd58a1e-041f-11ee-8e23-244bfe54da2b - Ссылка"/>
    <hyperlink ref="B2143" r:id="rId2085" location="Ссылка" tooltip="Внешний аккумулятор Hoco J111B, 30000mAh, белый" display="https://diforce.ru/get_url.php?ex_id=3fd58a20-041f-11ee-8e23-244bfe54da2b - Ссылка"/>
    <hyperlink ref="B2144" r:id="rId2086" location="Ссылка" tooltip="Внешний аккумулятор Hoco J111D, 50000mAh (30W, PD), белый" display="https://diforce.ru/get_url.php?ex_id=3fd58a22-041f-11ee-8e23-244bfe54da2b - Ссылка"/>
    <hyperlink ref="B2145" r:id="rId2087" location="Ссылка" tooltip="Внешний аккумулятор Hoco J111D, 50000mAh (30W, PD), черный" display="https://diforce.ru/get_url.php?ex_id=3fd58a24-041f-11ee-8e23-244bfe54da2b - Ссылка"/>
    <hyperlink ref="B2146" r:id="rId2088" location="Ссылка" tooltip="Внешний аккумулятор XO PR192,(QC 18W, PD 20W) 20000mAh, черный" display="https://diforce.ru/get_url.php?ex_id=b4e646d3-0a65-11ee-8e23-244bfe54da2b - Ссылка"/>
    <hyperlink ref="B2147" r:id="rId2089" location="Ссылка" tooltip="Внешний аккумулятор XO PR192,(QC 18W, PD 20W) 20000mAh, белый" display="https://diforce.ru/get_url.php?ex_id=b4e646d5-0a65-11ee-8e23-244bfe54da2b - Ссылка"/>
    <hyperlink ref="B2148" r:id="rId2090" location="Ссылка" tooltip="Внешний аккумулятор XO PR142, 30000mAh с кабелями, черный" display="https://diforce.ru/get_url.php?ex_id=b4e646d7-0a65-11ee-8e23-244bfe54da2b - Ссылка"/>
    <hyperlink ref="B2149" r:id="rId2091" location="Ссылка" tooltip="Внешний аккумулятор Hoco Q15, 10000mAh (22.5W, PD, фонарик) черный" display="https://diforce.ru/get_url.php?ex_id=1fa9b573-1241-11ee-8e23-244bfe54da2b - Ссылка"/>
    <hyperlink ref="B2150" r:id="rId2092" location="Ссылка" tooltip="Внешний аккумулятор XO PR187,(QC 22,5W, PD 20W) 10000mAh, черный" display="https://diforce.ru/get_url.php?ex_id=15f1299f-461e-11ee-8e26-244bfe54da2b - Ссылка"/>
    <hyperlink ref="B2151" r:id="rId2093" location="Ссылка" tooltip="Внешний аккумулятор XO PR212 беспроводная зарядка, 5000mAh (15W magsafe) белый" display="https://diforce.ru/get_url.php?ex_id=e5eb0d0b-51e4-11ee-8e26-244bfe54da2b - Ссылка"/>
    <hyperlink ref="B2152" r:id="rId2094" location="Ссылка" tooltip="Внешний аккумулятор XO PR188,(QC 22,5W, PD 20W) 20000mAh, черный" display="https://diforce.ru/get_url.php?ex_id=e5eb0d0d-51e4-11ee-8e26-244bfe54da2b - Ссылка"/>
    <hyperlink ref="B2153" r:id="rId2095" location="Ссылка" tooltip="Внешний аккумулятор XO PR206,(QC 22,5W, PD 20W) 20000mAh, белый" display="https://diforce.ru/get_url.php?ex_id=e5eb0d0f-51e4-11ee-8e26-244bfe54da2b - Ссылка"/>
    <hyperlink ref="B2154" r:id="rId2096" location="Ссылка" tooltip="Внешний аккумулятор XO PB307,(QC 22,5W, PD 20W) встроенный кабель (TYPE-C, Lightning) 20000mAh, черн" display="https://diforce.ru/get_url.php?ex_id=e5eb0d11-51e4-11ee-8e26-244bfe54da2b - Ссылка"/>
    <hyperlink ref="B2155" r:id="rId2097" location="Ссылка" tooltip="Внешний аккумулятор XO PR199, 30000mAh, черный" display="https://diforce.ru/get_url.php?ex_id=e5eb0d13-51e4-11ee-8e26-244bfe54da2b - Ссылка"/>
    <hyperlink ref="B2156" r:id="rId2098" location="Ссылка" tooltip="Внешний аккумулятор XO PR202 беспроводная зарядка, 10000mAh (PD 20W, magsafe) черный" display="https://diforce.ru/get_url.php?ex_id=49984644-7bd6-11ee-8e29-244bfe54da2b - Ссылка"/>
    <hyperlink ref="B2157" r:id="rId2099" location="Ссылка" tooltip="Внешний аккумулятор XO PR217,(QC 22,5W, PD 20W) 10000mAh, желтый" display="https://diforce.ru/get_url.php?ex_id=49984646-7bd6-11ee-8e29-244bfe54da2b - Ссылка"/>
    <hyperlink ref="B2158" r:id="rId2100" location="Ссылка" tooltip="Внешний аккумулятор XO PB304, 5000mAh, белый" display="https://diforce.ru/get_url.php?ex_id=4998464c-7bd6-11ee-8e29-244bfe54da2b - Ссылка"/>
    <hyperlink ref="B2159" r:id="rId2101" location="Ссылка" tooltip="Внешний аккумулятор Hoco J101, 10000mAh (22.5W, PD) белый" display="https://diforce.ru/get_url.php?ex_id=4694c4db-81e1-11ee-8e2a-244bfe54da2b - Ссылка"/>
    <hyperlink ref="B2160" r:id="rId2102" location="Ссылка" tooltip="Внешний аккумулятор Hoco J101, 10000mAh (22.5W, PD) черный" display="https://diforce.ru/get_url.php?ex_id=4694c4dd-81e1-11ee-8e2a-244bfe54da2b - Ссылка"/>
    <hyperlink ref="B2161" r:id="rId2103" location="Ссылка" tooltip="Внешний аккумулятор BOROFONE BJ27B, 30000mAh, белый" display="https://diforce.ru/get_url.php?ex_id=4694c4e1-81e1-11ee-8e2a-244bfe54da2b - Ссылка"/>
    <hyperlink ref="B2162" r:id="rId2104" location="Ссылка" tooltip="Внешний аккумулятор BOROFONE BJ27B, 30000mAh, черный" display="https://diforce.ru/get_url.php?ex_id=4694c4e3-81e1-11ee-8e2a-244bfe54da2b - Ссылка"/>
    <hyperlink ref="B2163" r:id="rId2105" location="Ссылка" tooltip="Внешний аккумулятор BOROFONE DBT07, 10000mAh (подвесной светильник) белый" display="https://diforce.ru/get_url.php?ex_id=d70d4ec1-a3b6-11ee-8e38-244bfe54da2b - Ссылка"/>
    <hyperlink ref="B2164" r:id="rId2106" location="Ссылка" tooltip="Внешний аккумулятор XO PR217,(QC 22,5W, PD 20W) 10000mAh, серый" display="https://diforce.ru/get_url.php?ex_id=0768e76a-c17e-11ee-8e3e-244bfe54da2b - Ссылка"/>
    <hyperlink ref="B2166" r:id="rId2107" location="Ссылка" tooltip="Кабель USB Hoco X23 Apple черный 1м" display="https://diforce.ru/get_url.php?ex_id=49f7caa8-bee8-11e8-80c0-e0d55e801df2 - Ссылка"/>
    <hyperlink ref="B2167" r:id="rId2108" location="Ссылка" tooltip="Кабель USB Hoco X23 Apple белый 1м" display="https://diforce.ru/get_url.php?ex_id=49f7caa9-bee8-11e8-80c0-e0d55e801df2 - Ссылка"/>
    <hyperlink ref="B2168" r:id="rId2109" location="Ссылка" tooltip="Кабель USB Hoco X21 Micro силиконовый черно-красный 1м" display="https://diforce.ru/get_url.php?ex_id=49f7caaf-bee8-11e8-80c0-e0d55e801df2 - Ссылка"/>
    <hyperlink ref="B2169" r:id="rId2110" location="Ссылка" tooltip="Кабель USB Hoco X20 Apple черный 3м" display="https://diforce.ru/get_url.php?ex_id=49f7cab0-bee8-11e8-80c0-e0d55e801df2 - Ссылка"/>
    <hyperlink ref="B2170" r:id="rId2111" location="Ссылка" tooltip="Кабель USB Hoco X20 Apple белый 3м" display="https://diforce.ru/get_url.php?ex_id=49f7cab1-bee8-11e8-80c0-e0d55e801df2 - Ссылка"/>
    <hyperlink ref="B2171" r:id="rId2112" location="Ссылка" tooltip="Кабель USB Hoco X20 Apple черный 2м" display="https://diforce.ru/get_url.php?ex_id=49f7cab2-bee8-11e8-80c0-e0d55e801df2 - Ссылка"/>
    <hyperlink ref="B2172" r:id="rId2113" location="Ссылка" tooltip="Кабель USB Hoco X20 Apple белый 2м" display="https://diforce.ru/get_url.php?ex_id=49f7cab3-bee8-11e8-80c0-e0d55e801df2 - Ссылка"/>
    <hyperlink ref="B2173" r:id="rId2114" location="Ссылка" tooltip="Кабель USB Hoco X20 Apple черный 1м" display="https://diforce.ru/get_url.php?ex_id=49f7cab4-bee8-11e8-80c0-e0d55e801df2 - Ссылка"/>
    <hyperlink ref="B2174" r:id="rId2115" location="Ссылка" tooltip="Кабель USB Hoco X20 Apple белый 1м" display="https://diforce.ru/get_url.php?ex_id=49f7cab5-bee8-11e8-80c0-e0d55e801df2 - Ссылка"/>
    <hyperlink ref="B2175" r:id="rId2116" location="Ссылка" tooltip="Кабель USB Hoco X20 Micro белый 3м" display="https://diforce.ru/get_url.php?ex_id=49f7cab7-bee8-11e8-80c0-e0d55e801df2 - Ссылка"/>
    <hyperlink ref="B2176" r:id="rId2117" location="Ссылка" tooltip="Кабель USB Hoco X20 Micro черный 2м" display="https://diforce.ru/get_url.php?ex_id=49f7cab8-bee8-11e8-80c0-e0d55e801df2 - Ссылка"/>
    <hyperlink ref="B2177" r:id="rId2118" location="Ссылка" tooltip="Кабель USB Hoco X20 Micro белый 2м" display="https://diforce.ru/get_url.php?ex_id=49f7cab9-bee8-11e8-80c0-e0d55e801df2 - Ссылка"/>
    <hyperlink ref="B2178" r:id="rId2119" location="Ссылка" tooltip="Кабель USB Hoco X20 Micro черный 1м" display="https://diforce.ru/get_url.php?ex_id=49f7caba-bee8-11e8-80c0-e0d55e801df2 - Ссылка"/>
    <hyperlink ref="B2179" r:id="rId2120" location="Ссылка" tooltip="Кабель USB Hoco X20 Micro белый 1м" display="https://diforce.ru/get_url.php?ex_id=49f7cabb-bee8-11e8-80c0-e0d55e801df2 - Ссылка"/>
    <hyperlink ref="B2180" r:id="rId2121" location="Ссылка" tooltip="Кабель USB Hoco X14 Apple красно-черный 1м" display="https://diforce.ru/get_url.php?ex_id=49f7cabf-bee8-11e8-80c0-e0d55e801df2 - Ссылка"/>
    <hyperlink ref="B2181" r:id="rId2122" location="Ссылка" tooltip="Кабель USB Hoco X14 Micro черный 1м" display="https://diforce.ru/get_url.php?ex_id=49f7cac0-bee8-11e8-80c0-e0d55e801df2 - Ссылка"/>
    <hyperlink ref="B2182" r:id="rId2123" location="Ссылка" tooltip="Кабель USB Hoco X14 Micro красно-черный 1м" display="https://diforce.ru/get_url.php?ex_id=49f7cac1-bee8-11e8-80c0-e0d55e801df2 - Ссылка"/>
    <hyperlink ref="B2183" r:id="rId2124" location="Ссылка" tooltip="Кабель USB Hoco X14 Type-c черный 1м" display="https://diforce.ru/get_url.php?ex_id=49f7cac2-bee8-11e8-80c0-e0d55e801df2 - Ссылка"/>
    <hyperlink ref="B2184" r:id="rId2125" location="Ссылка" tooltip="Кабель USB Hoco X14 Type-c красно-черный 1м" display="https://diforce.ru/get_url.php?ex_id=49f7cac3-bee8-11e8-80c0-e0d55e801df2 - Ссылка"/>
    <hyperlink ref="B2185" r:id="rId2126" location="Ссылка" tooltip="Кабель USB Hoco X14 Apple черный 2м" display="https://diforce.ru/get_url.php?ex_id=49f7cac4-bee8-11e8-80c0-e0d55e801df2 - Ссылка"/>
    <hyperlink ref="B2186" r:id="rId2127" location="Ссылка" tooltip="Кабель USB Hoco X14 Apple красно-черный 2м" display="https://diforce.ru/get_url.php?ex_id=49f7cac5-bee8-11e8-80c0-e0d55e801df2 - Ссылка"/>
    <hyperlink ref="B2187" r:id="rId2128" location="Ссылка" tooltip="Кабель USB Hoco X12 Apple+Micro магнитный белый 1,2м" display="https://diforce.ru/get_url.php?ex_id=49f7cac9-bee8-11e8-80c0-e0d55e801df2 - Ссылка"/>
    <hyperlink ref="B2188" r:id="rId2129" location="Ссылка" tooltip="Кабель USB Hoco X12 Apple+Micro магнитный красный 1,2м" display="https://diforce.ru/get_url.php?ex_id=49f7caca-bee8-11e8-80c0-e0d55e801df2 - Ссылка"/>
    <hyperlink ref="B2189" r:id="rId2130" location="Ссылка" tooltip="Кабель USB Hoco X5 2в1 Apple+Micro голубой 1м" display="https://diforce.ru/get_url.php?ex_id=25880e06-befb-11e8-80c0-e0d55e801df2 - Ссылка"/>
    <hyperlink ref="B2190" r:id="rId2131" location="Ссылка" tooltip="Кабель USB Hoco X5 2в1 Apple+Micro розовый 1м" display="https://diforce.ru/get_url.php?ex_id=25880e07-befb-11e8-80c0-e0d55e801df2 - Ссылка"/>
    <hyperlink ref="B2191" r:id="rId2132" location="Ссылка" tooltip="Кабель USB Hoco X5 2в1 Apple+Micro желтый 1м" display="https://diforce.ru/get_url.php?ex_id=25880e08-befb-11e8-80c0-e0d55e801df2 - Ссылка"/>
    <hyperlink ref="B2192" r:id="rId2133" location="Ссылка" tooltip="Кабель USB Hoco X5 2в1 Apple+Micro зеленый 1м" display="https://diforce.ru/get_url.php?ex_id=25880e09-befb-11e8-80c0-e0d55e801df2 - Ссылка"/>
    <hyperlink ref="B2193" r:id="rId2134" location="Ссылка" tooltip="Кабель USB Hoco X5 Apple черный 1м" display="https://diforce.ru/get_url.php?ex_id=25880e0a-befb-11e8-80c0-e0d55e801df2 - Ссылка"/>
    <hyperlink ref="B2194" r:id="rId2135" location="Ссылка" tooltip="Кабель USB Hoco X5 Apple белый 1м" display="https://diforce.ru/get_url.php?ex_id=25880e0b-befb-11e8-80c0-e0d55e801df2 - Ссылка"/>
    <hyperlink ref="B2195" r:id="rId2136" location="Ссылка" tooltip="Кабель USB Hoco X5 Micro черный 1м" display="https://diforce.ru/get_url.php?ex_id=25880e10-befb-11e8-80c0-e0d55e801df2 - Ссылка"/>
    <hyperlink ref="B2196" r:id="rId2137" location="Ссылка" tooltip="Кабель USB Hoco X5 Micro белый 1м" display="https://diforce.ru/get_url.php?ex_id=25880e11-befb-11e8-80c0-e0d55e801df2 - Ссылка"/>
    <hyperlink ref="B2197" r:id="rId2138" location="Ссылка" tooltip="Кабель USB Hoco X4 2в1 Apple+Micro черный 1м" display="https://diforce.ru/get_url.php?ex_id=25880e1c-befb-11e8-80c0-e0d55e801df2 - Ссылка"/>
    <hyperlink ref="B2198" r:id="rId2139" location="Ссылка" tooltip="Кабель USB Hoco X2 2в1 Apple+Micro золотой 1м" display="https://diforce.ru/get_url.php?ex_id=25880e24-befb-11e8-80c0-e0d55e801df2 - Ссылка"/>
    <hyperlink ref="B2199" r:id="rId2140" location="Ссылка" tooltip="Кабель USB Hoco X1 Apple белый 1м" display="https://diforce.ru/get_url.php?ex_id=25880e25-befb-11e8-80c0-e0d55e801df2 - Ссылка"/>
    <hyperlink ref="B2200" r:id="rId2141" location="Ссылка" tooltip="Кабель USB Hoco X1 Apple белый 2м" display="https://diforce.ru/get_url.php?ex_id=25880e26-befb-11e8-80c0-e0d55e801df2 - Ссылка"/>
    <hyperlink ref="B2201" r:id="rId2142" location="Ссылка" tooltip="Кабель USB Hoco X1 Apple белый 3м" display="https://diforce.ru/get_url.php?ex_id=25880e27-befb-11e8-80c0-e0d55e801df2 - Ссылка"/>
    <hyperlink ref="B2202" r:id="rId2143" location="Ссылка" tooltip="Кабель USB Hoco X1 Micro белый 1м" display="https://diforce.ru/get_url.php?ex_id=25880e28-befb-11e8-80c0-e0d55e801df2 - Ссылка"/>
    <hyperlink ref="B2203" r:id="rId2144" location="Ссылка" tooltip="Кабель USB Hoco X1 Micro белый 2м" display="https://diforce.ru/get_url.php?ex_id=25880e29-befb-11e8-80c0-e0d55e801df2 - Ссылка"/>
    <hyperlink ref="B2204" r:id="rId2145" location="Ссылка" tooltip="Кабель USB Hoco X1 2в1 Apple+Micro белый 1м" display="https://diforce.ru/get_url.php?ex_id=25880e2b-befb-11e8-80c0-e0d55e801df2 - Ссылка"/>
    <hyperlink ref="B2205" r:id="rId2146" location="Ссылка" tooltip="Кабель USB Hoco U39 Micro золотисто-черный 1,2м" display="https://diforce.ru/get_url.php?ex_id=25880e31-befb-11e8-80c0-e0d55e801df2 - Ссылка"/>
    <hyperlink ref="B2206" r:id="rId2147" location="Ссылка" tooltip="Кабель USB Hoco U36 Apple красно-синий" display="https://diforce.ru/get_url.php?ex_id=25880e36-befb-11e8-80c0-e0d55e801df2 - Ссылка"/>
    <hyperlink ref="B2207" r:id="rId2148" location="Ссылка" tooltip="Кабель USB Hoco U36 Micro красно-синий" display="https://diforce.ru/get_url.php?ex_id=25880e37-befb-11e8-80c0-e0d55e801df2 - Ссылка"/>
    <hyperlink ref="B2208" r:id="rId2149" location="Ссылка" tooltip="Кабель USB Hoco U35 Micro автовыключение черный 1,2м" display="https://diforce.ru/get_url.php?ex_id=25880e3d-befb-11e8-80c0-e0d55e801df2 - Ссылка"/>
    <hyperlink ref="B2209" r:id="rId2150" location="Ссылка" tooltip="Кабель USB Hoco U35 Micro автовыключение красный1,2м" display="https://diforce.ru/get_url.php?ex_id=25880e3e-befb-11e8-80c0-e0d55e801df2 - Ссылка"/>
    <hyperlink ref="B2210" r:id="rId2151" location="Ссылка" tooltip="Кабель USB Hoco U34 2в1 Apple+Micro черный 0,25м" display="https://diforce.ru/get_url.php?ex_id=25880e4b-befb-11e8-80c0-e0d55e801df2 - Ссылка"/>
    <hyperlink ref="B2211" r:id="rId2152" location="Ссылка" tooltip="Кабель USB Hoco U34 2в1 Apple+Micro белый 0,25м" display="https://diforce.ru/get_url.php?ex_id=25880e4c-befb-11e8-80c0-e0d55e801df2 - Ссылка"/>
    <hyperlink ref="B2212" r:id="rId2153" location="Ссылка" tooltip="Кабель USB Hoco U34 2в1 Apple+Micro серый 0,25м" display="https://diforce.ru/get_url.php?ex_id=25880e4d-befb-11e8-80c0-e0d55e801df2 - Ссылка"/>
    <hyperlink ref="B2213" r:id="rId2154" location="Ссылка" tooltip="Кабель USB Hoco U32 Micro 1,2м черно-красный" display="https://diforce.ru/get_url.php?ex_id=25880e54-befb-11e8-80c0-e0d55e801df2 - Ссылка"/>
    <hyperlink ref="B2214" r:id="rId2155" location="Ссылка" tooltip="Кабель USB Hoco U27 Micro 1,2м серебристый" display="https://diforce.ru/get_url.php?ex_id=25880e70-befb-11e8-80c0-e0d55e801df2 - Ссылка"/>
    <hyperlink ref="B2215" r:id="rId2156" location="Ссылка" tooltip="Кабель USB-рулетка Hoco U23 Apple 92см золотой" display="https://diforce.ru/get_url.php?ex_id=25880e7c-befb-11e8-80c0-e0d55e801df2 - Ссылка"/>
    <hyperlink ref="B2216" r:id="rId2157" location="Ссылка" tooltip="Кабель USB-рулетка Hoco U23 Micro 92см черный" display="https://diforce.ru/get_url.php?ex_id=25880e7d-befb-11e8-80c0-e0d55e801df2 - Ссылка"/>
    <hyperlink ref="B2217" r:id="rId2158" location="Ссылка" tooltip="Кабель USB-рулетка Hoco U23 Micro 92см золотой" display="https://diforce.ru/get_url.php?ex_id=25880e7e-befb-11e8-80c0-e0d55e801df2 - Ссылка"/>
    <hyperlink ref="B2218" r:id="rId2159" location="Ссылка" tooltip="Кабель USB Hoco U17 2в1 Apple+Micro 1,5м красный" display="https://diforce.ru/get_url.php?ex_id=25880e83-befb-11e8-80c0-e0d55e801df2 - Ссылка"/>
    <hyperlink ref="B2219" r:id="rId2160" location="Ссылка" tooltip="Кабель USB Hoco U17 2в1 Apple+Micro 1,5м синий" display="https://diforce.ru/get_url.php?ex_id=25880e84-befb-11e8-80c0-e0d55e801df2 - Ссылка"/>
    <hyperlink ref="B2220" r:id="rId2161" location="Ссылка" tooltip="Кабель USB Hoco U17 2в1 Apple+Micro 1,5м черный" display="https://diforce.ru/get_url.php?ex_id=25880e85-befb-11e8-80c0-e0d55e801df2 - Ссылка"/>
    <hyperlink ref="B2221" r:id="rId2162" location="Ссылка" tooltip="Кабель USB Hoco U17 Micro 1,2м красный" display="https://diforce.ru/get_url.php?ex_id=25880e86-befb-11e8-80c0-e0d55e801df2 - Ссылка"/>
    <hyperlink ref="B2222" r:id="rId2163" location="Ссылка" tooltip="Кабель USB Hoco U17 Micro 1,2м синий" display="https://diforce.ru/get_url.php?ex_id=25880e87-befb-11e8-80c0-e0d55e801df2 - Ссылка"/>
    <hyperlink ref="B2223" r:id="rId2164" location="Ссылка" tooltip="Кабель USB Hoco U17 Micro 1,2м черный" display="https://diforce.ru/get_url.php?ex_id=25880e88-befb-11e8-80c0-e0d55e801df2 - Ссылка"/>
    <hyperlink ref="B2224" r:id="rId2165" location="Ссылка" tooltip="Кабель USB Hoco U14 2в1 Apple+Micro 1,1м белый" display="https://diforce.ru/get_url.php?ex_id=25880e9a-befb-11e8-80c0-e0d55e801df2 - Ссылка"/>
    <hyperlink ref="B2225" r:id="rId2166" location="Ссылка" tooltip="Кабель USB Hoco U14 2в1 Apple+Micro 1,1м золотой" display="https://diforce.ru/get_url.php?ex_id=25880e9b-befb-11e8-80c0-e0d55e801df2 - Ссылка"/>
    <hyperlink ref="B2226" r:id="rId2167" location="Ссылка" tooltip="Кабель USB Hoco U14 2в1 Apple+Micro 1,1м серебристый" display="https://diforce.ru/get_url.php?ex_id=25880e9c-befb-11e8-80c0-e0d55e801df2 - Ссылка"/>
    <hyperlink ref="B2227" r:id="rId2168" location="Ссылка" tooltip="Кабель USB Hoco U14 Apple 1,2м серебристый" display="https://diforce.ru/get_url.php?ex_id=25880e9f-befb-11e8-80c0-e0d55e801df2 - Ссылка"/>
    <hyperlink ref="B2228" r:id="rId2169" location="Ссылка" tooltip="Кабель USB Hoco U12 Apple 1,1м черный" display="https://diforce.ru/get_url.php?ex_id=25880ea9-befb-11e8-80c0-e0d55e801df2 - Ссылка"/>
    <hyperlink ref="B2229" r:id="rId2170" location="Ссылка" tooltip="Кабель USB Hoco U9 Micro  1,2м золотой" display="https://diforce.ru/get_url.php?ex_id=25880eb8-befb-11e8-80c0-e0d55e801df2 - Ссылка"/>
    <hyperlink ref="B2230" r:id="rId2171" location="Ссылка" tooltip="Кабель USB Hoco U4 Apple рулетка 40см черный" display="https://diforce.ru/get_url.php?ex_id=25880ebf-befb-11e8-80c0-e0d55e801df2 - Ссылка"/>
    <hyperlink ref="B2231" r:id="rId2172" location="Ссылка" tooltip="Кабель USB Hoco UPL12 Apple 1,2м золотой" display="https://diforce.ru/get_url.php?ex_id=2d8a0b2f-befb-11e8-80c0-e0d55e801df2 - Ссылка"/>
    <hyperlink ref="B2232" r:id="rId2173" location="Ссылка" tooltip="Кабель USB Hoco UPL12 Apple 1,2м розовое золото" display="https://diforce.ru/get_url.php?ex_id=2d8a0b32-befb-11e8-80c0-e0d55e801df2 - Ссылка"/>
    <hyperlink ref="B2233" r:id="rId2174" location="Ссылка" tooltip="Кабель USB TREQA CA-8232 Apple, магнитный, 1м" display="https://diforce.ru/get_url.php?ex_id=90659a4a-cbcc-11e8-80c1-e0d55e801df2 - Ссылка"/>
    <hyperlink ref="B2234" r:id="rId2175" location="Ссылка" tooltip="Кабель USB/Type-C Hoco U26 Apple, красный 1,2м" display="https://diforce.ru/get_url.php?ex_id=d7d5318d-e94a-11e8-80c4-e0d55e801df2 - Ссылка"/>
    <hyperlink ref="B2235" r:id="rId2176" location="Ссылка" tooltip="Кабель USB TREQA CA-8063 Type-c, белый, 1м" display="https://diforce.ru/get_url.php?ex_id=6b7832cb-f44d-11e8-80c6-e0d55e801df2 - Ссылка"/>
    <hyperlink ref="B2236" r:id="rId2177" location="Ссылка" tooltip="Кабель USB Hoco X1 Type-C белый 1м" display="https://diforce.ru/get_url.php?ex_id=32673036-01d1-11e9-80c8-e0d55e801df2 - Ссылка"/>
    <hyperlink ref="B2237" r:id="rId2178" location="Ссылка" tooltip="Кабель USB Hoco X13 Easy Apple черный 1м" display="https://diforce.ru/get_url.php?ex_id=32673037-01d1-11e9-80c8-e0d55e801df2 - Ссылка"/>
    <hyperlink ref="B2238" r:id="rId2179" location="Ссылка" tooltip="Кабель USB Hoco X13 Easy Micro черный 1м" display="https://diforce.ru/get_url.php?ex_id=32673039-01d1-11e9-80c8-e0d55e801df2 - Ссылка"/>
    <hyperlink ref="B2239" r:id="rId2180" location="Ссылка" tooltip="Кабель USB Hoco X13 Easy Micro белый 1м" display="https://diforce.ru/get_url.php?ex_id=3267303a-01d1-11e9-80c8-e0d55e801df2 - Ссылка"/>
    <hyperlink ref="B2240" r:id="rId2181" location="Ссылка" tooltip="Кабель USB Hoco X13 Easy Type-C черный 1м" display="https://diforce.ru/get_url.php?ex_id=3267303b-01d1-11e9-80c8-e0d55e801df2 - Ссылка"/>
    <hyperlink ref="B2241" r:id="rId2182" location="Ссылка" tooltip="Кабель USB Data Line Micro, белый, 1м" display="https://diforce.ru/get_url.php?ex_id=c0c2090d-17ab-11e9-80d1-e0d55e801df2 - Ссылка"/>
    <hyperlink ref="B2242" r:id="rId2183" location="Ссылка" tooltip="Кабель USB 2в1 (Apple+Micro), цвет в ассортименте, 1м" display="https://diforce.ru/get_url.php?ex_id=c0c2090f-17ab-11e9-80d1-e0d55e801df2 - Ссылка"/>
    <hyperlink ref="B2243" r:id="rId2184" location="Ссылка" tooltip="Кабель USB 2в1(Apple+ Micro),с колпачками, цвет в ассортименте, 1м" display="https://diforce.ru/get_url.php?ex_id=c0c20911-17ab-11e9-80d1-e0d55e801df2 - Ссылка"/>
    <hyperlink ref="B2244" r:id="rId2185" location="Ссылка" tooltip="Кабель USB Data Line Apple, белый, 1м" display="https://diforce.ru/get_url.php?ex_id=c0c20915-17ab-11e9-80d1-e0d55e801df2 - Ссылка"/>
    <hyperlink ref="B2245" r:id="rId2186" location="Ссылка" tooltip="Кабель USB Apple,(линейка) цвет в ассортименте, 1м" display="https://diforce.ru/get_url.php?ex_id=c0c20917-17ab-11e9-80d1-e0d55e801df2 - Ссылка"/>
    <hyperlink ref="B2246" r:id="rId2187" location="Ссылка" tooltip="Кабель USB Apple, без упаковки, белый, 2м" display="https://diforce.ru/get_url.php?ex_id=c0c20919-17ab-11e9-80d1-e0d55e801df2 - Ссылка"/>
    <hyperlink ref="B2247" r:id="rId2188" location="Ссылка" tooltip="Кабель USB Apple, пакет, белый, 2м" display="https://diforce.ru/get_url.php?ex_id=c0c2091b-17ab-11e9-80d1-e0d55e801df2 - Ссылка"/>
    <hyperlink ref="B2248" r:id="rId2189" location="Ссылка" tooltip="Кабель USB Hoco X37 Type-C, 1м, белый" display="https://diforce.ru/get_url.php?ex_id=f21281fb-bc06-11e9-80ed-e0d55e801df2 - Ссылка"/>
    <hyperlink ref="B2249" r:id="rId2190" location="Ссылка" tooltip="Кабель USB Hoco X37 Apple, 1м, белый" display="https://diforce.ru/get_url.php?ex_id=f212820c-bc06-11e9-80ed-e0d55e801df2 - Ссылка"/>
    <hyperlink ref="B2250" r:id="rId2191" location="Ссылка" tooltip="Кабель USB Hoco X37 Micro, 1м, белый" display="https://diforce.ru/get_url.php?ex_id=f212820d-bc06-11e9-80ed-e0d55e801df2 - Ссылка"/>
    <hyperlink ref="B2251" r:id="rId2192" location="Ссылка" tooltip="Кабель USB Hoco X21 PLUS Apple силиконовый черно-белый 0,25м" display="https://diforce.ru/get_url.php?ex_id=370fbd70-d1e7-11e9-80ee-e0d55e801df2 - Ссылка"/>
    <hyperlink ref="B2252" r:id="rId2193" location="Ссылка" tooltip="Кабель USB Hoco X21 PLUS Micro силиконовый черно-красный 0,25м" display="https://diforce.ru/get_url.php?ex_id=370fbd73-d1e7-11e9-80ee-e0d55e801df2 - Ссылка"/>
    <hyperlink ref="B2253" r:id="rId2194" location="Ссылка" tooltip="Кабель USB Hoco X21 PLUS Type-C силиконовый черно-белый 1м" display="https://diforce.ru/get_url.php?ex_id=370fbd74-d1e7-11e9-80ee-e0d55e801df2 - Ссылка"/>
    <hyperlink ref="B2254" r:id="rId2195" location="Ссылка" tooltip="Кабель USB Hoco X21 PLUS Type-C силиконовый черно-красный 0,25м" display="https://diforce.ru/get_url.php?ex_id=370fbd76-d1e7-11e9-80ee-e0d55e801df2 - Ссылка"/>
    <hyperlink ref="B2255" r:id="rId2196" location="Ссылка" tooltip="Кабель USB Hoco U72 Micro силиконовый, черный 1,2м" display="https://diforce.ru/get_url.php?ex_id=1a01cdb5-df9f-11e9-80ee-e0d55e801df2 - Ссылка"/>
    <hyperlink ref="B2256" r:id="rId2197" location="Ссылка" tooltip="Кабель USB Hoco X21 PLUS Apple силиконовый черно-красный 0,25м" display="https://diforce.ru/get_url.php?ex_id=27c5cfea-e9a2-11e9-80f0-e0d55e801df2 - Ссылка"/>
    <hyperlink ref="B2257" r:id="rId2198" location="Ссылка" tooltip="Кабель USB Hoco X21 PLUS Micro силиконовый черно-белый 0,25м" display="https://diforce.ru/get_url.php?ex_id=27c5cfeb-e9a2-11e9-80f0-e0d55e801df2 - Ссылка"/>
    <hyperlink ref="B2258" r:id="rId2199" location="Ссылка" tooltip="Кабель USB Hoco X21 PLUS Type-C силиконовый черно-белый 0,25м" display="https://diforce.ru/get_url.php?ex_id=27c5cfec-e9a2-11e9-80f0-e0d55e801df2 - Ссылка"/>
    <hyperlink ref="B2259" r:id="rId2200" location="Ссылка" tooltip="Кабель USB Hoco X21 PLUS Micro силиконовый черно-красный 2м" display="https://diforce.ru/get_url.php?ex_id=284d0129-03c1-11ea-80f4-e0d55e801df2 - Ссылка"/>
    <hyperlink ref="B2260" r:id="rId2201" location="Ссылка" tooltip="Кабель USB BOROFONE BX19 Apple черный 1м" display="https://diforce.ru/get_url.php?ex_id=bb5ed966-14cd-11ea-80f5-e0d55e801df2 - Ссылка"/>
    <hyperlink ref="B2261" r:id="rId2202" location="Ссылка" tooltip="Кабель USB BOROFONE BX19 Micro белый 1м" display="https://diforce.ru/get_url.php?ex_id=bb5ed967-14cd-11ea-80f5-e0d55e801df2 - Ссылка"/>
    <hyperlink ref="B2262" r:id="rId2203" location="Ссылка" tooltip="Кабель USB BOROFONE BX19 Micro черный 1м" display="https://diforce.ru/get_url.php?ex_id=bb5ed968-14cd-11ea-80f5-e0d55e801df2 - Ссылка"/>
    <hyperlink ref="B2263" r:id="rId2204" location="Ссылка" tooltip="Кабель USB BOROFONE BX19 Type-c белый 1м" display="https://diforce.ru/get_url.php?ex_id=bb5ed969-14cd-11ea-80f5-e0d55e801df2 - Ссылка"/>
    <hyperlink ref="B2264" r:id="rId2205" location="Ссылка" tooltip="Кабель USB BOROFONE BX19 Type-c черный 1м" display="https://diforce.ru/get_url.php?ex_id=bb5ed96a-14cd-11ea-80f5-e0d55e801df2 - Ссылка"/>
    <hyperlink ref="B2265" r:id="rId2206" location="Ссылка" tooltip="Кабель USB Hoco U72 Micro силиконовый, белый 1,2м" display="https://diforce.ru/get_url.php?ex_id=776d0f14-17f1-11ea-80f5-e0d55e801df2 - Ссылка"/>
    <hyperlink ref="B2266" r:id="rId2207" location="Ссылка" tooltip="Кабель USB Hoco X21 PLUS Micro силиконовый черно-белый 2м" display="https://diforce.ru/get_url.php?ex_id=776d0f1a-17f1-11ea-80f5-e0d55e801df2 - Ссылка"/>
    <hyperlink ref="B2267" r:id="rId2208" location="Ссылка" tooltip="Кабель USB BOROFONE BX19 Apple белый 1м" display="https://diforce.ru/get_url.php?ex_id=dc819200-262a-11ea-80fa-e0d55e801df2 - Ссылка"/>
    <hyperlink ref="B2268" r:id="rId2209" location="Ссылка" tooltip="Кабель USB BOROFONE BX31 Micro силиконовый черный 1м" display="https://diforce.ru/get_url.php?ex_id=b72d8782-5f52-11ea-8101-e0d55e801df2 - Ссылка"/>
    <hyperlink ref="B2269" r:id="rId2210" location="Ссылка" tooltip="Кабель PERFEO  USB2.0 A розетка - Micro USB вилка (OTG), длина 0,2 м. (U4202)" display="https://diforce.ru/get_url.php?ex_id=a2278b97-b9b3-11ea-8114-e0d55e801df2 - Ссылка"/>
    <hyperlink ref="B2270" r:id="rId2211" location="Ссылка" tooltip="Кабель PERFEO USB2.0 A вилка - USB A розетка, 3 метра (U4504)" display="https://diforce.ru/get_url.php?ex_id=a2278b9f-b9b3-11ea-8114-e0d55e801df2 - Ссылка"/>
    <hyperlink ref="B2271" r:id="rId2212" location="Ссылка" tooltip="Кабель USB Hoco X20 Type-C, белый 1м" display="https://diforce.ru/get_url.php?ex_id=7f5c63bb-c597-11ea-8116-e0d55e801df2 - Ссылка"/>
    <hyperlink ref="B2272" r:id="rId2213" location="Ссылка" tooltip="Кабель USB Hoco X20 Type-C, черный 1м" display="https://diforce.ru/get_url.php?ex_id=7f5c63bd-c597-11ea-8116-e0d55e801df2 - Ссылка"/>
    <hyperlink ref="B2273" r:id="rId2214" location="Ссылка" tooltip="Кабель USB Hoco X14 Type-C, красно-черный 2м" display="https://diforce.ru/get_url.php?ex_id=7f5c63bf-c597-11ea-8116-e0d55e801df2 - Ссылка"/>
    <hyperlink ref="B2274" r:id="rId2215" location="Ссылка" tooltip="Кабель PERFEO TV вилка  - TV розетка, 2 м. (T5002)" display="https://diforce.ru/get_url.php?ex_id=4f7dacf9-ecda-11ea-811b-e0d55e801df2 - Ссылка"/>
    <hyperlink ref="B2275" r:id="rId2216" location="Ссылка" tooltip="Кабель PERFEO TV вилка - TV розетка, 3 м. (T5003)" display="https://diforce.ru/get_url.php?ex_id=4f7dacfa-ecda-11ea-811b-e0d55e801df2 - Ссылка"/>
    <hyperlink ref="B2276" r:id="rId2217" location="Ссылка" tooltip="Кабель PERFEO TV вилка - TV розетка, длина 10 м. (T5005)" display="https://diforce.ru/get_url.php?ex_id=4f7dacfb-ecda-11ea-811b-e0d55e801df2 - Ссылка"/>
    <hyperlink ref="B2277" r:id="rId2218" location="Ссылка" tooltip="Кабель PERFEO USB2.0 A вилка - USB A розетка, 1,8 метра (U4503)" display="https://diforce.ru/get_url.php?ex_id=4f7dacfc-ecda-11ea-811b-e0d55e801df2 - Ссылка"/>
    <hyperlink ref="B2278" r:id="rId2219" location="Ссылка" tooltip="Кабель Treqa CA-837 (Type-c/Type-c) цвет белый 1м" display="https://diforce.ru/get_url.php?ex_id=8664bb20-fce9-11ea-811d-e0d55e801df2 - Ссылка"/>
    <hyperlink ref="B2279" r:id="rId2220" location="Ссылка" tooltip="Кабель USB-C Hoco X50 Type-C/Type-C, 5A, 100W, серый 1м" display="https://diforce.ru/get_url.php?ex_id=24991f75-1f0a-11eb-8124-e0d55e801df2 - Ссылка"/>
    <hyperlink ref="B2280" r:id="rId2221" location="Ссылка" tooltip="Кабель USB-C Hoco X50 Type-C/Type-C, 5A, 100W, черный 1м" display="https://diforce.ru/get_url.php?ex_id=24991f76-1f0a-11eb-8124-e0d55e801df2 - Ссылка"/>
    <hyperlink ref="B2281" r:id="rId2222" location="Ссылка" tooltip="Кабель USB Hoco X52 Apple магнитный 1м черный" display="https://diforce.ru/get_url.php?ex_id=24991f79-1f0a-11eb-8124-e0d55e801df2 - Ссылка"/>
    <hyperlink ref="B2282" r:id="rId2223" location="Ссылка" tooltip="Кабель USB Hoco X52 Micro магнитный 1м черный" display="https://diforce.ru/get_url.php?ex_id=24991f7a-1f0a-11eb-8124-e0d55e801df2 - Ссылка"/>
    <hyperlink ref="B2283" r:id="rId2224" location="Ссылка" tooltip="Кабель PERFEO USB2.0 A вилка - USB B вилка, 1 м. (U4101)" display="https://diforce.ru/get_url.php?ex_id=cdac14bc-2ccf-11eb-8125-e0d55e801df2 - Ссылка"/>
    <hyperlink ref="B2284" r:id="rId2225" location="Ссылка" tooltip="Кабель USB BOROFONE BX43 Micro белый 1м" display="https://diforce.ru/get_url.php?ex_id=709ca68c-3e96-11eb-8125-e0d55e801df2 - Ссылка"/>
    <hyperlink ref="B2285" r:id="rId2226" location="Ссылка" tooltip="Кабель USB BOROFONE BX43 Type-c белый 1м" display="https://diforce.ru/get_url.php?ex_id=709ca68d-3e96-11eb-8125-e0d55e801df2 - Ссылка"/>
    <hyperlink ref="B2286" r:id="rId2227" location="Ссылка" tooltip="Кабель PERFEO USB2.0 A вилка - А розетка, длина 0,5 м. (U4501)" display="https://diforce.ru/get_url.php?ex_id=820306a4-43fd-11eb-8125-e0d55e801df2 - Ссылка"/>
    <hyperlink ref="B2287" r:id="rId2228" location="Ссылка" tooltip="Кабель PERFEO USB3.0 A вилка - Micro B вилка, длина 1,8 м. (U4602)" display="https://diforce.ru/get_url.php?ex_id=22e85a83-7bc7-11eb-812b-e0d55e801df2 - Ссылка"/>
    <hyperlink ref="B2288" r:id="rId2229" location="Ссылка" tooltip="Кабель PERFEO USB2.0 A вилка - Mini USB 5P вилка, 1 метр (U4301)" display="https://diforce.ru/get_url.php?ex_id=d6aa8cbc-9042-11eb-812d-e0d55e801df2 - Ссылка"/>
    <hyperlink ref="B2289" r:id="rId2230" location="Ссылка" tooltip="Кабель PERFEO USB2.0 A вилка - Mini USB 5P вилка, 3 метра (U4303)" display="https://diforce.ru/get_url.php?ex_id=d6aa8cbe-9042-11eb-812d-e0d55e801df2 - Ссылка"/>
    <hyperlink ref="B2290" r:id="rId2231" location="Ссылка" tooltip="Кабель USB Hoco X60 Micro силиконовый магнитный 1м черный" display="https://diforce.ru/get_url.php?ex_id=2466c0de-c9e1-11eb-8144-e0d55e801df2 - Ссылка"/>
    <hyperlink ref="B2291" r:id="rId2232" location="Ссылка" tooltip="Кабель USB-C Hoco X14 Apple PD черный 1м" display="https://diforce.ru/get_url.php?ex_id=8d33f10c-e1f3-11eb-815c-e0d55e801df2 - Ссылка"/>
    <hyperlink ref="B2292" r:id="rId2233" location="Ссылка" tooltip="Кабель USB-C Hoco X14 Apple PD черный 2м" display="https://diforce.ru/get_url.php?ex_id=8d33f10d-e1f3-11eb-815c-e0d55e801df2 - Ссылка"/>
    <hyperlink ref="B2293" r:id="rId2234" location="Ссылка" tooltip="Кабель USB-C Hoco U102 100W 2в1 Apple+Type-C 1,5м черный" display="https://diforce.ru/get_url.php?ex_id=e8c58b4a-f5af-11eb-816b-e0d55e801df2 - Ссылка"/>
    <hyperlink ref="B2294" r:id="rId2235" location="Ссылка" tooltip="Кабель USB-C Hoco U102 100W Type-C/Type-C 1,5м черный" display="https://diforce.ru/get_url.php?ex_id=e8c58b4b-f5af-11eb-816b-e0d55e801df2 - Ссылка"/>
    <hyperlink ref="B2295" r:id="rId2236" location="Ссылка" tooltip="Кабель USB Hoco U103 Apple магнитный черный" display="https://diforce.ru/get_url.php?ex_id=5525bdc6-ff70-11eb-8171-e0d55e801df2 - Ссылка"/>
    <hyperlink ref="B2296" r:id="rId2237" location="Ссылка" tooltip="Кабель USB Hoco U103 Apple магнитный белый" display="https://diforce.ru/get_url.php?ex_id=5525bdc8-ff70-11eb-8171-e0d55e801df2 - Ссылка"/>
    <hyperlink ref="B2297" r:id="rId2238" location="Ссылка" tooltip="Кабель USB TREQA CA-8451 Micro, 1м, цвет в ассортименте" display="https://diforce.ru/get_url.php?ex_id=69ff3774-07d6-11ec-8173-e0d55e801df2 - Ссылка"/>
    <hyperlink ref="B2298" r:id="rId2239" location="Ссылка" tooltip="Кабель USB Hoco X60 Apple силиконовый магнитный 1м красный" display="https://diforce.ru/get_url.php?ex_id=69ff378d-07d6-11ec-8173-e0d55e801df2 - Ссылка"/>
    <hyperlink ref="B2299" r:id="rId2240" location="Ссылка" tooltip="Кабель PERFEO TV вилка - TV розетка, 5 м. (T5004)" display="https://diforce.ru/get_url.php?ex_id=c1f9c7d0-571a-11ec-817d-e0d55e801df2 - Ссылка"/>
    <hyperlink ref="B2300" r:id="rId2241" location="Ссылка" tooltip="Кабель USB BOROFONE BX39 Micro черно-красный 1м" display="https://diforce.ru/get_url.php?ex_id=0092d471-a1f2-11ec-8181-e0d55e801df2 - Ссылка"/>
    <hyperlink ref="B2301" r:id="rId2242" location="Ссылка" tooltip="Кабель USB BOROFONE BX37 Apple белый 1м" display="https://diforce.ru/get_url.php?ex_id=0092d473-a1f2-11ec-8181-e0d55e801df2 - Ссылка"/>
    <hyperlink ref="B2302" r:id="rId2243" location="Ссылка" tooltip="Кабель USB BOROFONE BX37 Apple черный 1м" display="https://diforce.ru/get_url.php?ex_id=0092d47e-a1f2-11ec-8181-e0d55e801df2 - Ссылка"/>
    <hyperlink ref="B2303" r:id="rId2244" location="Ссылка" tooltip="Кабель USB BOROFONE BX37 Micro черный 1м" display="https://diforce.ru/get_url.php?ex_id=0092d47f-a1f2-11ec-8181-e0d55e801df2 - Ссылка"/>
    <hyperlink ref="B2304" r:id="rId2245" location="Ссылка" tooltip="Кабель USB BOROFONE BX39 Apple черно-красный 1м" display="https://diforce.ru/get_url.php?ex_id=0092d480-a1f2-11ec-8181-e0d55e801df2 - Ссылка"/>
    <hyperlink ref="B2305" r:id="rId2246" location="Ссылка" tooltip="Кабель USB BOROFONE BX37 Type-c черный 1м" display="https://diforce.ru/get_url.php?ex_id=0092d481-a1f2-11ec-8181-e0d55e801df2 - Ссылка"/>
    <hyperlink ref="B2306" r:id="rId2247" location="Ссылка" tooltip="Кабель USB BOROFONE BX39 Micro черно-белый 1м" display="https://diforce.ru/get_url.php?ex_id=0092d487-a1f2-11ec-8181-e0d55e801df2 - Ссылка"/>
    <hyperlink ref="B2307" r:id="rId2248" location="Ссылка" tooltip="Кабель USB BOROFONE BX39 Apple черно-белый 1м" display="https://diforce.ru/get_url.php?ex_id=0092d488-a1f2-11ec-8181-e0d55e801df2 - Ссылка"/>
    <hyperlink ref="B2308" r:id="rId2249" location="Ссылка" tooltip="Кабель USB-C Hoco X82 Apple PD силиконовый белый 1м" display="https://diforce.ru/get_url.php?ex_id=0b28f61b-1181-11ed-818a-e0d55e801df2 - Ссылка"/>
    <hyperlink ref="B2309" r:id="rId2250" location="Ссылка" tooltip="Кабель PERFEO  2xRCA вилка - 2xRCA вилка, 1 м. (R3001)" display="https://diforce.ru/get_url.php?ex_id=9d272f4c-1f69-11ed-818c-e0d55e801df2 - Ссылка"/>
    <hyperlink ref="B2310" r:id="rId2251" location="Ссылка" tooltip="Кабель PERFEO  2xRCA вилка - 2xRCA вилка, 1,5 м. (R3002)" display="https://diforce.ru/get_url.php?ex_id=9d272f4d-1f69-11ed-818c-e0d55e801df2 - Ссылка"/>
    <hyperlink ref="B2311" r:id="rId2252" location="Ссылка" tooltip="Кабель PERFEO  2xRCA вилка - 2xRCA вилка, 2 м. (R3003)" display="https://diforce.ru/get_url.php?ex_id=9d272f4e-1f69-11ed-818c-e0d55e801df2 - Ссылка"/>
    <hyperlink ref="B2312" r:id="rId2253" location="Ссылка" tooltip="Кабель PERFEO  2xRCA вилка - 2xRCA вилка, 3 м. (R3004)" display="https://diforce.ru/get_url.php?ex_id=41a401f2-1f7d-11ed-818c-e0d55e801df2 - Ссылка"/>
    <hyperlink ref="B2314" r:id="rId2254" location="Ссылка" tooltip="Кабель USB Hoco X82 Apple силиконовый черный 1м" display="https://diforce.ru/get_url.php?ex_id=ff0b2d5d-87f1-11ed-8196-e0d55e801df2 - Ссылка"/>
    <hyperlink ref="B2315" r:id="rId2255" location="Ссылка" tooltip="Кабель USB TREQA CA-8072 Apple, белый, 2м" display="https://diforce.ru/get_url.php?ex_id=a1d511ae-9964-11e8-8312-0008caa9adc0 - Ссылка"/>
    <hyperlink ref="B2316" r:id="rId2256" location="Ссылка" tooltip="Кабель USB TREQA CA-8051 Micro, 1м, белый" display="https://diforce.ru/get_url.php?ex_id=a1d511b9-9964-11e8-8312-0008caa9adc0 - Ссылка"/>
    <hyperlink ref="B2317" r:id="rId2257" location="Ссылка" tooltip="Кабель USB TREQA CA-8092 Apple, 1м" display="https://diforce.ru/get_url.php?ex_id=a1d511bb-9964-11e8-8312-0008caa9adc0 - Ссылка"/>
    <hyperlink ref="B2318" r:id="rId2258" location="Ссылка" tooltip="Кабель USB TREQA CA-8102 Apple, цвет в ассортименте, 1м" display="https://diforce.ru/get_url.php?ex_id=a1d511be-9964-11e8-8312-0008caa9adc0 - Ссылка"/>
    <hyperlink ref="B2319" r:id="rId2259" location="Ссылка" tooltip="Кабель USB TREQA CA-812 2в1(Apple,Micro) 1м" display="https://diforce.ru/get_url.php?ex_id=a1d511c1-9964-11e8-8312-0008caa9adc0 - Ссылка"/>
    <hyperlink ref="B2320" r:id="rId2260" location="Ссылка" tooltip="Кабель USB TREQA CA-8131 Micro, 1м," display="https://diforce.ru/get_url.php?ex_id=a1d511c2-9964-11e8-8312-0008caa9adc0 - Ссылка"/>
    <hyperlink ref="B2321" r:id="rId2261" location="Ссылка" tooltip="Кабель USB TREQA CA-8132 Apple, 1м" display="https://diforce.ru/get_url.php?ex_id=a1d511c3-9964-11e8-8312-0008caa9adc0 - Ссылка"/>
    <hyperlink ref="B2322" r:id="rId2262" location="Ссылка" tooltip="Кабель USB TREQA CA-8133 TYPE-C, 1м" display="https://diforce.ru/get_url.php?ex_id=a1d511c4-9964-11e8-8312-0008caa9adc0 - Ссылка"/>
    <hyperlink ref="B2323" r:id="rId2263" location="Ссылка" tooltip="Кабель USB Hoco X5 Type-C белый 1м" display="https://diforce.ru/get_url.php?ex_id=7c145da0-5996-11ed-8e15-244bfe54da2b - Ссылка"/>
    <hyperlink ref="B2324" r:id="rId2264" location="Ссылка" tooltip="Кабель USB Hoco X50 Apple серый 1м" display="https://diforce.ru/get_url.php?ex_id=65c1cefb-a455-11ed-8e1c-244bfe54da2b - Ссылка"/>
    <hyperlink ref="B2325" r:id="rId2265" location="Ссылка" tooltip="Кабель USB Hoco X50 Type-C серый 1м" display="https://diforce.ru/get_url.php?ex_id=65c1ceff-a455-11ed-8e1c-244bfe54da2b - Ссылка"/>
    <hyperlink ref="B2326" r:id="rId2266" location="Ссылка" tooltip="Кабель USB Hoco X50 Type-C черный 1м" display="https://diforce.ru/get_url.php?ex_id=65c1cf00-a455-11ed-8e1c-244bfe54da2b - Ссылка"/>
    <hyperlink ref="B2327" r:id="rId2267" location="Ссылка" tooltip="Кабель USB Hoco X64 Apple белый 1м" display="https://diforce.ru/get_url.php?ex_id=65c1cf01-a455-11ed-8e1c-244bfe54da2b - Ссылка"/>
    <hyperlink ref="B2328" r:id="rId2268" location="Ссылка" tooltip="Кабель USB Hoco X64 Micro белый 1м" display="https://diforce.ru/get_url.php?ex_id=65c1cf02-a455-11ed-8e1c-244bfe54da2b - Ссылка"/>
    <hyperlink ref="B2329" r:id="rId2269" location="Ссылка" tooltip="Кабель USB Hoco X64 Type-C белый 1м" display="https://diforce.ru/get_url.php?ex_id=65c1cf03-a455-11ed-8e1c-244bfe54da2b - Ссылка"/>
    <hyperlink ref="B2330" r:id="rId2270" location="Ссылка" tooltip="Кабель USB BOROFONE BX31 Micro силиконовый белый 1м" display="https://diforce.ru/get_url.php?ex_id=21062725-a55d-11ed-8e1c-244bfe54da2b - Ссылка"/>
    <hyperlink ref="B2331" r:id="rId2271" location="Ссылка" tooltip="Кабель USB BOROFONE BX33 Micro, 4А, белый 1м" display="https://diforce.ru/get_url.php?ex_id=21062726-a55d-11ed-8e1c-244bfe54da2b - Ссылка"/>
    <hyperlink ref="B2332" r:id="rId2272" location="Ссылка" tooltip="Кабель USB BOROFONE BX37 Micro белый 1м" display="https://diforce.ru/get_url.php?ex_id=21062728-a55d-11ed-8e1c-244bfe54da2b - Ссылка"/>
    <hyperlink ref="B2333" r:id="rId2273" location="Ссылка" tooltip="Кабель USB BOROFONE BX37 Type-c белый 1м" display="https://diforce.ru/get_url.php?ex_id=21062729-a55d-11ed-8e1c-244bfe54da2b - Ссылка"/>
    <hyperlink ref="B2334" r:id="rId2274" location="Ссылка" tooltip="Кабель USB-C BOROFONE BX51 60W Type-C/Type-C 1м белый" display="https://diforce.ru/get_url.php?ex_id=2106272a-a55d-11ed-8e1c-244bfe54da2b - Ссылка"/>
    <hyperlink ref="B2335" r:id="rId2275" location="Ссылка" tooltip="Кабель USB-C BOROFONE BX51 60W Type-C/Type-C 1м черный" display="https://diforce.ru/get_url.php?ex_id=2106272b-a55d-11ed-8e1c-244bfe54da2b - Ссылка"/>
    <hyperlink ref="B2336" r:id="rId2276" location="Ссылка" tooltip="Кабель USB BOROFONE BX51 Apple белый 1м" display="https://diforce.ru/get_url.php?ex_id=2106272c-a55d-11ed-8e1c-244bfe54da2b - Ссылка"/>
    <hyperlink ref="B2337" r:id="rId2277" location="Ссылка" tooltip="Кабель USB BOROFONE BX51 Apple черный 1м" display="https://diforce.ru/get_url.php?ex_id=2106272d-a55d-11ed-8e1c-244bfe54da2b - Ссылка"/>
    <hyperlink ref="B2338" r:id="rId2278" location="Ссылка" tooltip="Кабель USB BOROFONE BX51 Micro белый 1м" display="https://diforce.ru/get_url.php?ex_id=2106272e-a55d-11ed-8e1c-244bfe54da2b - Ссылка"/>
    <hyperlink ref="B2339" r:id="rId2279" location="Ссылка" tooltip="Кабель USB BOROFONE BX51 Micro черный 1м" display="https://diforce.ru/get_url.php?ex_id=2106272f-a55d-11ed-8e1c-244bfe54da2b - Ссылка"/>
    <hyperlink ref="B2340" r:id="rId2280" location="Ссылка" tooltip="Кабель USB BOROFONE BX51 Type-C черный 1м" display="https://diforce.ru/get_url.php?ex_id=21062730-a55d-11ed-8e1c-244bfe54da2b - Ссылка"/>
    <hyperlink ref="B2341" r:id="rId2281" location="Ссылка" tooltip="Кабель USB BOROFONE BX51 Type-c белый 1м" display="https://diforce.ru/get_url.php?ex_id=21062731-a55d-11ed-8e1c-244bfe54da2b - Ссылка"/>
    <hyperlink ref="B2342" r:id="rId2282" location="Ссылка" tooltip="Кабель USB-C BOROFONE BX51 PD Type-C/Lighting черный 1м" display="https://diforce.ru/get_url.php?ex_id=21062732-a55d-11ed-8e1c-244bfe54da2b - Ссылка"/>
    <hyperlink ref="B2343" r:id="rId2283" location="Ссылка" tooltip="Кабель USB-C BOROFONE BX51 PD Type-C/Lighting белый 1м" display="https://diforce.ru/get_url.php?ex_id=21062733-a55d-11ed-8e1c-244bfe54da2b - Ссылка"/>
    <hyperlink ref="B2344" r:id="rId2284" location="Ссылка" tooltip="Кабель USB BOROFONE BX54 Type-C черный 1м" display="https://diforce.ru/get_url.php?ex_id=21062737-a55d-11ed-8e1c-244bfe54da2b - Ссылка"/>
    <hyperlink ref="B2345" r:id="rId2285" location="Ссылка" tooltip="Кабель USB BOROFONE BX54 Type-C красный 1м" display="https://diforce.ru/get_url.php?ex_id=21062738-a55d-11ed-8e1c-244bfe54da2b - Ссылка"/>
    <hyperlink ref="B2346" r:id="rId2286" location="Ссылка" tooltip="Кабель USB BOROFONE BX79 Apple силиконовый черный 1м" display="https://diforce.ru/get_url.php?ex_id=21062744-a55d-11ed-8e1c-244bfe54da2b - Ссылка"/>
    <hyperlink ref="B2347" r:id="rId2287" location="Ссылка" tooltip="Кабель USB BOROFONE BX79 Apple силиконовый белый 1м" display="https://diforce.ru/get_url.php?ex_id=21062745-a55d-11ed-8e1c-244bfe54da2b - Ссылка"/>
    <hyperlink ref="B2348" r:id="rId2288" location="Ссылка" tooltip="Кабель USB BOROFONE BX79 Micro силиконовый черный 1м" display="https://diforce.ru/get_url.php?ex_id=21062746-a55d-11ed-8e1c-244bfe54da2b - Ссылка"/>
    <hyperlink ref="B2349" r:id="rId2289" location="Ссылка" tooltip="Кабель USB BOROFONE BX79 Micro силиконовый белый 1м" display="https://diforce.ru/get_url.php?ex_id=21062747-a55d-11ed-8e1c-244bfe54da2b - Ссылка"/>
    <hyperlink ref="B2350" r:id="rId2290" location="Ссылка" tooltip="Кабель USB BOROFONE BX79 Type-C силиконовый черный 1м" display="https://diforce.ru/get_url.php?ex_id=21062748-a55d-11ed-8e1c-244bfe54da2b - Ссылка"/>
    <hyperlink ref="B2351" r:id="rId2291" location="Ссылка" tooltip="Кабель USB BOROFONE BX79 Type-C силиконовый белый 1м" display="https://diforce.ru/get_url.php?ex_id=21062749-a55d-11ed-8e1c-244bfe54da2b - Ссылка"/>
    <hyperlink ref="B2352" r:id="rId2292" location="Ссылка" tooltip="Кабель USB-C Hoco U109 100W Type-C/Type-C 1.2м черный" display="https://diforce.ru/get_url.php?ex_id=7961b75b-ef16-11ed-8e20-244bfe54da2b - Ссылка"/>
    <hyperlink ref="B2353" r:id="rId2293" location="Ссылка" tooltip="Кабель USB-C Hoco X14 Apple PD черный 3м" display="https://diforce.ru/get_url.php?ex_id=7961b75d-ef16-11ed-8e20-244bfe54da2b - Ссылка"/>
    <hyperlink ref="B2354" r:id="rId2294" location="Ссылка" tooltip="Кабель USB-C Hoco U109 PD Type-c/Lightning 1.2м черный" display="https://diforce.ru/get_url.php?ex_id=3fd58a12-041f-11ee-8e23-244bfe54da2b - Ссылка"/>
    <hyperlink ref="B2355" r:id="rId2295" location="Ссылка" tooltip="Кабель USB-C Hoco X82 Apple PD силиконовый черный 1м" display="https://diforce.ru/get_url.php?ex_id=d53357f6-213f-11ee-8e24-244bfe54da2b - Ссылка"/>
    <hyperlink ref="B2356" r:id="rId2296" location="Ссылка" tooltip="Кабель USB-C Hoco X88 60W Type-C/Type-C 1м черный" display="https://diforce.ru/get_url.php?ex_id=46b99fc7-3be5-11ee-8e25-244bfe54da2b - Ссылка"/>
    <hyperlink ref="B2357" r:id="rId2297" location="Ссылка" tooltip="Кабель USB-C Hoco X88 60W Type-C/Type-C 1м белый" display="https://diforce.ru/get_url.php?ex_id=46b99fc9-3be5-11ee-8e25-244bfe54da2b - Ссылка"/>
    <hyperlink ref="B2358" r:id="rId2298" location="Ссылка" tooltip="Кабель USB-C Hoco X88 Apple PD белый 1м" display="https://diforce.ru/get_url.php?ex_id=46b99fcb-3be5-11ee-8e25-244bfe54da2b - Ссылка"/>
    <hyperlink ref="B2359" r:id="rId2299" location="Ссылка" tooltip="Кабель USB-C Hoco X88 Apple PD черный 1м" display="https://diforce.ru/get_url.php?ex_id=46b99fcd-3be5-11ee-8e25-244bfe54da2b - Ссылка"/>
    <hyperlink ref="B2360" r:id="rId2300" location="Ссылка" tooltip="Кабель PD Lightning to USB-C в упаковке, hi-copy/no logo, белый" display="https://diforce.ru/get_url.php?ex_id=3dbd6288-46ef-11ee-8e26-244bfe54da2b - Ссылка"/>
    <hyperlink ref="B2361" r:id="rId2301" location="Ссылка" tooltip="Кабель USB Hoco X89 Type-C, черный 1м" display="https://diforce.ru/get_url.php?ex_id=3dbd6297-46ef-11ee-8e26-244bfe54da2b - Ссылка"/>
    <hyperlink ref="B2362" r:id="rId2302" location="Ссылка" tooltip="Кабель USB Hoco X89 Type-C, красный 1м" display="https://diforce.ru/get_url.php?ex_id=3dbd6299-46ef-11ee-8e26-244bfe54da2b - Ссылка"/>
    <hyperlink ref="B2363" r:id="rId2303" location="Ссылка" tooltip="Кабель USB Hoco X88 Apple черный 1м" display="https://diforce.ru/get_url.php?ex_id=492e5ae9-4885-11ee-8e26-244bfe54da2b - Ссылка"/>
    <hyperlink ref="B2364" r:id="rId2304" location="Ссылка" tooltip="Кабель USB Hoco X88 Apple белый 1м" display="https://diforce.ru/get_url.php?ex_id=492e5aeb-4885-11ee-8e26-244bfe54da2b - Ссылка"/>
    <hyperlink ref="B2365" r:id="rId2305" location="Ссылка" tooltip="Кабель USB Hoco X88 Micro черный 1м" display="https://diforce.ru/get_url.php?ex_id=492e5aed-4885-11ee-8e26-244bfe54da2b - Ссылка"/>
    <hyperlink ref="B2366" r:id="rId2306" location="Ссылка" tooltip="Кабель USB Hoco X88 Micro белый 1м" display="https://diforce.ru/get_url.php?ex_id=492e5aef-4885-11ee-8e26-244bfe54da2b - Ссылка"/>
    <hyperlink ref="B2367" r:id="rId2307" location="Ссылка" tooltip="Кабель USB Hoco X88 Type-c белый 1м" display="https://diforce.ru/get_url.php?ex_id=38053bca-51fa-11ee-8e26-244bfe54da2b - Ссылка"/>
    <hyperlink ref="B2368" r:id="rId2308" location="Ссылка" tooltip="Кабель USB Hoco X88 Type-c черный 1м" display="https://diforce.ru/get_url.php?ex_id=22654042-6e31-11ee-8e29-244bfe54da2b - Ссылка"/>
    <hyperlink ref="B2369" r:id="rId2309" location="Ссылка" tooltip="Кабель Type-c/Type-c в упаковке, hi-copy, белый" display="https://diforce.ru/get_url.php?ex_id=b8f2a737-b4e6-11ee-8e3b-244bfe54da2b - Ссылка"/>
    <hyperlink ref="B2370" r:id="rId2310" location="Ссылка" tooltip="Кабель USB XO NB103 3в1 Apple+Micro+Type-c 1м черный" display="https://diforce.ru/get_url.php?ex_id=0768e784-c17e-11ee-8e3e-244bfe54da2b - Ссылка"/>
    <hyperlink ref="B2372" r:id="rId2311" location="Ссылка" tooltip="Сетевое зарядное устройство Hoco C12, 2USB, цвет белый" display="https://diforce.ru/get_url.php?ex_id=2d8a0bb9-befb-11e8-80c0-e0d55e801df2 - Ссылка"/>
    <hyperlink ref="B2373" r:id="rId2312" location="Ссылка" tooltip="Сетевое зарядное устройство Hoco C12, 2USB+кабель Apple 1м, цвет черный" display="https://diforce.ru/get_url.php?ex_id=2d8a0bba-befb-11e8-80c0-e0d55e801df2 - Ссылка"/>
    <hyperlink ref="B2374" r:id="rId2313" location="Ссылка" tooltip="Сетевое зарядное устройство Hoco C12, 2USB+кабель Apple 1м, цвет белый" display="https://diforce.ru/get_url.php?ex_id=2d8a0bbb-befb-11e8-80c0-e0d55e801df2 - Ссылка"/>
    <hyperlink ref="B2375" r:id="rId2314" location="Ссылка" tooltip="Сетевое зарядное устройство Hoco C12, 2USB+кабель Micro 1м, цвет черный" display="https://diforce.ru/get_url.php?ex_id=2d8a0bbc-befb-11e8-80c0-e0d55e801df2 - Ссылка"/>
    <hyperlink ref="B2376" r:id="rId2315" location="Ссылка" tooltip="Сетевое зарядное устройство Hoco UH202 2USB, цвет белый" display="https://diforce.ru/get_url.php?ex_id=2d8a0bc1-befb-11e8-80c0-e0d55e801df2 - Ссылка"/>
    <hyperlink ref="B2377" r:id="rId2316" location="Ссылка" tooltip="Сетевое зарядное устройство Hoco C12, 2USB, цвет черный" display="https://diforce.ru/get_url.php?ex_id=d7d53182-e94a-11e8-80c4-e0d55e801df2 - Ссылка"/>
    <hyperlink ref="B2378" r:id="rId2317" location="Ссылка" tooltip="Сетевое зарядное устройство TREQA CS-203+кабель Type-C 1м, цвет белый" display="https://diforce.ru/get_url.php?ex_id=16b88aaf-f45d-11e8-80c6-e0d55e801df2 - Ссылка"/>
    <hyperlink ref="B2379" r:id="rId2318" location="Ссылка" tooltip="Сетевое зарядное устройство BOROFONE BA20A, 1USB+кабель Apple, 2,1А, цвет белый" display="https://diforce.ru/get_url.php?ex_id=9ad87313-73ef-11e9-80e2-e0d55e801df2 - Ссылка"/>
    <hyperlink ref="B2380" r:id="rId2319" location="Ссылка" tooltip="Сетевое зарядное устройство BOROFONE BA20A, 1USB+кабель Micro, 2,1А, цвет белый" display="https://diforce.ru/get_url.php?ex_id=9ad87314-73ef-11e9-80e2-e0d55e801df2 - Ссылка"/>
    <hyperlink ref="B2381" r:id="rId2320" location="Ссылка" tooltip="Сетевое зарядное устройство BOROFONE BA20A, 1USB+кабель Micro, 2,1А, цвет черный" display="https://diforce.ru/get_url.php?ex_id=9ad87315-73ef-11e9-80e2-e0d55e801df2 - Ссылка"/>
    <hyperlink ref="B2382" r:id="rId2321" location="Ссылка" tooltip="Сетевое зарядное устройство BOROFONE BA20A, 1USB+кабель Type-C, 2,1А, цвет белый" display="https://diforce.ru/get_url.php?ex_id=9ad87316-73ef-11e9-80e2-e0d55e801df2 - Ссылка"/>
    <hyperlink ref="B2383" r:id="rId2322" location="Ссылка" tooltip="Сетевое зарядное устройство BOROFONE BA20A, 1USB+кабель Apple, 2,1А, цвет черный" display="https://diforce.ru/get_url.php?ex_id=2cba84a6-8b42-11e9-80e5-e0d55e801df2 - Ссылка"/>
    <hyperlink ref="B2384" r:id="rId2323" location="Ссылка" tooltip="Сетевое зарядное устройство BOROFONE BA20A, 1USB+кабель Type-C, 2,1А, цвет черный" display="https://diforce.ru/get_url.php?ex_id=2cba84a7-8b42-11e9-80e5-e0d55e801df2 - Ссылка"/>
    <hyperlink ref="B2385" r:id="rId2324" location="Ссылка" tooltip="Сетевое зарядное устройство BOROFONE BA20A, 1USB, 2,1А, цвет черный" display="https://diforce.ru/get_url.php?ex_id=2cba84a8-8b42-11e9-80e5-e0d55e801df2 - Ссылка"/>
    <hyperlink ref="B2386" r:id="rId2325" location="Ссылка" tooltip="Сетевое зарядное устройство BOROFONE BA20A, 1USB, 2,1А, цвет белый" display="https://diforce.ru/get_url.php?ex_id=2cba84a9-8b42-11e9-80e5-e0d55e801df2 - Ссылка"/>
    <hyperlink ref="B2387" r:id="rId2326" location="Ссылка" tooltip="Сетевое зарядное устройство BOROFONE BA21A, 1USB быстрая зарядка(QC 3.0)+кабель Micro, цвет белый" display="https://diforce.ru/get_url.php?ex_id=8b3d2c83-adc4-11e9-80e9-e0d55e801df2 - Ссылка"/>
    <hyperlink ref="B2388" r:id="rId2327" location="Ссылка" tooltip="Сетевое зарядное устройство BOROFONE BA21A, 1USB быстрая зарядка(QC 3.0)+кабель Type-C, цвет белый" display="https://diforce.ru/get_url.php?ex_id=8b3d2c84-adc4-11e9-80e9-e0d55e801df2 - Ссылка"/>
    <hyperlink ref="B2389" r:id="rId2328" location="Ссылка" tooltip="Сетевое зарядное устройство BOROFONE BA23A, 2USB+кабель Micro, 2,4А, цвет белый" display="https://diforce.ru/get_url.php?ex_id=b75e606e-d2dd-11e9-80ee-e0d55e801df2 - Ссылка"/>
    <hyperlink ref="B2390" r:id="rId2329" location="Ссылка" tooltip="Сетевое зарядное устройство BOROFONE BA23A, 2USB+кабель Apple, 2,4А, цвет белый" display="https://diforce.ru/get_url.php?ex_id=b75e6071-d2dd-11e9-80ee-e0d55e801df2 - Ссылка"/>
    <hyperlink ref="B2391" r:id="rId2330" location="Ссылка" tooltip="Сетевое зарядное устройство Hoco C73A, 2USB, 2.4A+кабель Apple 1м, цвет белый" display="https://diforce.ru/get_url.php?ex_id=1a01cda3-df9f-11e9-80ee-e0d55e801df2 - Ссылка"/>
    <hyperlink ref="B2392" r:id="rId2331" location="Ссылка" tooltip="Сетевое зарядное устройство Hoco C73A, 2USB, 2.4A+кабель Micro 1м, цвет белый" display="https://diforce.ru/get_url.php?ex_id=1a01cda4-df9f-11e9-80ee-e0d55e801df2 - Ссылка"/>
    <hyperlink ref="B2393" r:id="rId2332" location="Ссылка" tooltip="Сетевое зарядное устройство Hoco C73A, 2USB, 2.4A+кабель Type-C 1м, цвет белый" display="https://diforce.ru/get_url.php?ex_id=1a01cda5-df9f-11e9-80ee-e0d55e801df2 - Ссылка"/>
    <hyperlink ref="B2394" r:id="rId2333" location="Ссылка" tooltip="Сетевое зарядное устройство Hoco C72A, 1USB, 2.1A+кабель Apple 1м, цвет белый" display="https://diforce.ru/get_url.php?ex_id=27c5cfd5-e9a2-11e9-80f0-e0d55e801df2 - Ссылка"/>
    <hyperlink ref="B2395" r:id="rId2334" location="Ссылка" tooltip="Сетевое зарядное устройство Hoco C12Q, быстрая зарядка (QC 3.0), 1USB, цвет белый" display="https://diforce.ru/get_url.php?ex_id=319ac516-10bc-11ea-80f5-e0d55e801df2 - Ссылка"/>
    <hyperlink ref="B2396" r:id="rId2335" location="Ссылка" tooltip="Сетевое зарядное устройство BOROFONE BA23A, 2USB+кабель Type-C, 2,4А, цвет белый" display="https://diforce.ru/get_url.php?ex_id=93ff2071-72fc-11ea-8103-e0d55e801df2 - Ссылка"/>
    <hyperlink ref="B2397" r:id="rId2336" location="Ссылка" tooltip="Сетевое зарядное устройство Hoco C81A, 1USB, 2.1A, цвет белый" display="https://diforce.ru/get_url.php?ex_id=996c5697-de0c-11ea-8116-e0d55e801df2 - Ссылка"/>
    <hyperlink ref="B2398" r:id="rId2337" location="Ссылка" tooltip="Сетевое зарядное устройство Hoco C81A, 1USB, 2.1A+кабель Apple 1м, цвет белый" display="https://diforce.ru/get_url.php?ex_id=996c5698-de0c-11ea-8116-e0d55e801df2 - Ссылка"/>
    <hyperlink ref="B2399" r:id="rId2338" location="Ссылка" tooltip="Сетевое зарядное устройство Hoco C81A, 1USB, 2.1A+кабель Type-C 1м, цвет белый" display="https://diforce.ru/get_url.php?ex_id=996c569a-de0c-11ea-8116-e0d55e801df2 - Ссылка"/>
    <hyperlink ref="B2400" r:id="rId2339" location="Ссылка" tooltip="Сетевой фильтр Perfeo &quot;POWER+&quot; с предохранителем, 3,0м, 6 розеток, черный (PF-PP-6/3,0-B)" display="https://diforce.ru/get_url.php?ex_id=cdac14d4-2ccf-11eb-8125-e0d55e801df2 - Ссылка"/>
    <hyperlink ref="B2401" r:id="rId2340" location="Ссылка" tooltip="Сетевой фильтр Perfeo &quot;POWER+&quot; с предохранителем, 1,8м, 6 розеток, черный (PF-PP-6/1,8-B)" display="https://diforce.ru/get_url.php?ex_id=cdac14d5-2ccf-11eb-8125-e0d55e801df2 - Ссылка"/>
    <hyperlink ref="B2402" r:id="rId2341" location="Ссылка" tooltip="Сетевой фильтр Perfeo &quot;POWER+&quot; с предохранителем, 3,0м, 6 розеток, серый (PF-PP-6/3,0-G)" display="https://diforce.ru/get_url.php?ex_id=82030692-43fd-11eb-8125-e0d55e801df2 - Ссылка"/>
    <hyperlink ref="B2403" r:id="rId2342" location="Ссылка" tooltip="Сетевой фильтр Perfeo &quot;POWER+&quot; с предохранителем, 5,0м, 5 розеток, черный (PF-PP-5/5,0-B)" display="https://diforce.ru/get_url.php?ex_id=82030693-43fd-11eb-8125-e0d55e801df2 - Ссылка"/>
    <hyperlink ref="B2404" r:id="rId2343" location="Ссылка" tooltip="Сетевой фильтр Perfeo &quot;POWER+&quot; с предохранителем, 5,0м, 6 розеток, черный (PF-PP-6/5,0-B)" display="https://diforce.ru/get_url.php?ex_id=82030694-43fd-11eb-8125-e0d55e801df2 - Ссылка"/>
    <hyperlink ref="B2405" r:id="rId2344" location="Ссылка" tooltip="Сетевой фильтр Perfeo &quot;POWER+&quot; с предохранителем, 3,0м, 5 розеток, серый (PF-PP-5/3,0-G)" display="https://diforce.ru/get_url.php?ex_id=82030695-43fd-11eb-8125-e0d55e801df2 - Ссылка"/>
    <hyperlink ref="B2406" r:id="rId2345" location="Ссылка" tooltip="З/У LDNIO A2502C Сетевое + Кабель PD/ PD + QC 3.0/ 2 USB Auto-ID/ Выход: 5V_9V_12V, 36W/ Black" display="https://diforce.ru/get_url.php?ex_id=733a7315-638b-11eb-8128-e0d55e801df2 - Ссылка"/>
    <hyperlink ref="B2407" r:id="rId2346" location="Ссылка" tooltip="З/У Perfeo U1 Pro, Ni-MH/Li-ion, 1 слот (PF_B4047)" display="https://diforce.ru/get_url.php?ex_id=22e85a86-7bc7-11eb-812b-e0d55e801df2 - Ссылка"/>
    <hyperlink ref="B2408" r:id="rId2347" location="Ссылка" tooltip="З/У Perfeo U1, Li-ion, 1 слот (PF_B4033)" display="https://diforce.ru/get_url.php?ex_id=22e85a87-7bc7-11eb-812b-e0d55e801df2 - Ссылка"/>
    <hyperlink ref="B2409" r:id="rId2348" location="Ссылка" tooltip="Сетевой удлинитель LDNIO SC3604 2м EU_UK_US + ЗУ на 6 USB/ 3 розетки (медь) - 2500W/USB 17W/ Gray" display="https://diforce.ru/get_url.php?ex_id=bdd44271-b79e-11eb-813d-e0d55e801df2 - Ссылка"/>
    <hyperlink ref="B2410" r:id="rId2349" location="Ссылка" tooltip="Сетевой удлинитель XO WL03 1,8м (EU_UK_US + ЗУ на 2 USB/ 1 розетка, 10А) белый" display="https://diforce.ru/get_url.php?ex_id=843be211-f8f9-11eb-816e-e0d55e801df2 - Ссылка"/>
    <hyperlink ref="B2411" r:id="rId2350" location="Ссылка" tooltip="Сетевое зарядное устройство XO WL01 универсальные вилки (UK, EU, US) черное" display="https://diforce.ru/get_url.php?ex_id=23ff6276-07d6-11ec-8173-e0d55e801df2 - Ссылка"/>
    <hyperlink ref="B2412" r:id="rId2351" location="Ссылка" tooltip="Сетевое зарядное устройство TREQA CH-630, 1USB, цвет белый" display="https://diforce.ru/get_url.php?ex_id=69ff3778-07d6-11ec-8173-e0d55e801df2 - Ссылка"/>
    <hyperlink ref="B2413" r:id="rId2352" location="Ссылка" tooltip="З/У Perfeo  Сетевое с разъемом USB, 2.1А, белый (I4619)" display="https://diforce.ru/get_url.php?ex_id=1f5ee0c7-2fb9-11ec-8177-e0d55e801df2 - Ссылка"/>
    <hyperlink ref="B2414" r:id="rId2353" location="Ссылка" tooltip="Сетевой фильтр Perfeo &quot;POWER+&quot; с предохранителем, 1,8м, 3 розетки, черный (PF-PP-3/1,8-B)" display="https://diforce.ru/get_url.php?ex_id=da593571-6623-11ec-817d-e0d55e801df2 - Ссылка"/>
    <hyperlink ref="B2415" r:id="rId2354" location="Ссылка" tooltip="Сетевой фильтр Perfeo &quot;POWER+&quot; с предохранителем, 1,8м, 5 розеток, серый (PF-PP-5/1,8-G)" display="https://diforce.ru/get_url.php?ex_id=da593572-6623-11ec-817d-e0d55e801df2 - Ссылка"/>
    <hyperlink ref="B2416" r:id="rId2355" location="Ссылка" tooltip="Сетевой фильтр Perfeo &quot;POWER+&quot; с предохранителем, 1,8м, 5 розеток, черный (PF-PP-5/1,8-B)" display="https://diforce.ru/get_url.php?ex_id=da593573-6623-11ec-817d-e0d55e801df2 - Ссылка"/>
    <hyperlink ref="B2417" r:id="rId2356" location="Ссылка" tooltip="Сетевой фильтр Perfeo &quot;POWER+&quot; с предохранителем, 1,8м, 6 розеток, серый (PF-PP-6/1,8-G)" display="https://diforce.ru/get_url.php?ex_id=da593574-6623-11ec-817d-e0d55e801df2 - Ссылка"/>
    <hyperlink ref="B2418" r:id="rId2357" location="Ссылка" tooltip="Сетевой фильтр Perfeo &quot;POWER+&quot; с предохранителем, 3,0м, 3 розетки, черный (PF-PP-3/3,0-B)" display="https://diforce.ru/get_url.php?ex_id=da593575-6623-11ec-817d-e0d55e801df2 - Ссылка"/>
    <hyperlink ref="B2419" r:id="rId2358" location="Ссылка" tooltip="Сетевой фильтр Perfeo &quot;POWER+&quot; с предохранителем, 3,0м, 5 розеток, черный (PF-PP-5/3,0-B)" display="https://diforce.ru/get_url.php?ex_id=da593576-6623-11ec-817d-e0d55e801df2 - Ссылка"/>
    <hyperlink ref="B2420" r:id="rId2359" location="Ссылка" tooltip="Сетевой фильтр Perfeo &quot;POWER+&quot; с предохранителем, 5,0м, 3 розетки, серый (PF-PP-3/5,0-G)" display="https://diforce.ru/get_url.php?ex_id=da593577-6623-11ec-817d-e0d55e801df2 - Ссылка"/>
    <hyperlink ref="B2421" r:id="rId2360" location="Ссылка" tooltip="Сетевой фильтр Perfeo &quot;POWER+&quot; с предохранителем, 5,0м, 3 розетки, черный (PF-PP-3/5,0-B)" display="https://diforce.ru/get_url.php?ex_id=da593578-6623-11ec-817d-e0d55e801df2 - Ссылка"/>
    <hyperlink ref="B2422" r:id="rId2361" location="Ссылка" tooltip="Сетевой фильтр Perfeo &quot;POWER+&quot; с предохранителем, 5,0м, 5 розеток, серый (PF-PP-5/5,0-G)" display="https://diforce.ru/get_url.php?ex_id=da593579-6623-11ec-817d-e0d55e801df2 - Ссылка"/>
    <hyperlink ref="B2423" r:id="rId2362" location="Ссылка" tooltip="Сетевой фильтр Perfeo &quot;POWER+&quot; с предохранителем, 5,0м, 6 розеток, серый (PF-PP-6/5,0-G)" display="https://diforce.ru/get_url.php?ex_id=da59357a-6623-11ec-817d-e0d55e801df2 - Ссылка"/>
    <hyperlink ref="B2424" r:id="rId2363" location="Ссылка" tooltip="Сетевое зарядное устройство BOROFONE BA49A, 1USB+кабель Type-C, 2,1А, цвет черный" display="https://diforce.ru/get_url.php?ex_id=0092d46e-a1f2-11ec-8181-e0d55e801df2 - Ссылка"/>
    <hyperlink ref="B2425" r:id="rId2364" location="Ссылка" tooltip="Сетевое зарядное устройство BOROFONE BA49A, 1USB, 2,1А, цвет черный" display="https://diforce.ru/get_url.php?ex_id=0092d46f-a1f2-11ec-8181-e0d55e801df2 - Ссылка"/>
    <hyperlink ref="B2426" r:id="rId2365" location="Ссылка" tooltip="Сетевое зарядное устройство BOROFONE BA49A, 1USB+кабель Apple, 2,1А, цвет черный" display="https://diforce.ru/get_url.php?ex_id=0092d470-a1f2-11ec-8181-e0d55e801df2 - Ссылка"/>
    <hyperlink ref="B2427" r:id="rId2366" location="Ссылка" tooltip="Сетевое зарядное устройство HOCO C22A, 1USB+Кабель micro, 2,4A, черный" display="https://diforce.ru/get_url.php?ex_id=da1e7d49-acc3-11ec-8181-e0d55e801df2 - Ссылка"/>
    <hyperlink ref="B2428" r:id="rId2367" location="Ссылка" tooltip="Сетевое зарядное устройство BOROFONE BA61A, PD10.5W+кабель Type-C/Lightning, цвет белый" display="https://diforce.ru/get_url.php?ex_id=cc91fe6c-bf0f-11ec-8185-e0d55e801df2 - Ссылка"/>
    <hyperlink ref="B2429" r:id="rId2368" location="Ссылка" tooltip="Сетевой фильтр Perfeo &quot;POWER STREAM&quot;, 2500W,  2,0м, 4 розетки, 3 USB, белый" display="https://diforce.ru/get_url.php?ex_id=e0a48caa-5b17-11ed-8192-e0d55e801df2 - Ссылка"/>
    <hyperlink ref="B2430" r:id="rId2369" location="Ссылка" tooltip="Сетевое зарядное устро Hoco N29 PD35W (2C) цвет белый" display="https://diforce.ru/get_url.php?ex_id=4742dabc-6bc3-11ed-8193-e0d55e801df2 - Ссылка"/>
    <hyperlink ref="B2431" r:id="rId2370" location="Ссылка" tooltip="Сетевое зарядное устройство TREQA CH-6042 4USB, цвет-белый" display="https://diforce.ru/get_url.php?ex_id=a1d511cc-9964-11e8-8312-0008caa9adc0 - Ссылка"/>
    <hyperlink ref="B2432" r:id="rId2371" location="Ссылка" tooltip="Сетевое зарядное устройство TREQA CS-209, 3USB+кабель Apple 1м, белый" display="https://diforce.ru/get_url.php?ex_id=a1d511cf-9964-11e8-8312-0008caa9adc0 - Ссылка"/>
    <hyperlink ref="B2433" r:id="rId2372" location="Ссылка" tooltip="Сетевое зарядное устройство TREQA CS-203+кабель Apple 1м, цвет белый" display="https://diforce.ru/get_url.php?ex_id=a1d511d3-9964-11e8-8312-0008caa9adc0 - Ссылка"/>
    <hyperlink ref="B2434" r:id="rId2373" location="Ссылка" tooltip="Сетевое зарядное устройство BOROFONE BA61A PD10.5W Type-C, цвет белый" display="https://diforce.ru/get_url.php?ex_id=7c145dac-5996-11ed-8e15-244bfe54da2b - Ссылка"/>
    <hyperlink ref="B2435" r:id="rId2374" location="Ссылка" tooltip="Сетевое зарядное устройство BOROFONE BA49A, 1USB, 2,1А, цвет белый" display="https://diforce.ru/get_url.php?ex_id=21062712-a55d-11ed-8e1c-244bfe54da2b - Ссылка"/>
    <hyperlink ref="B2436" r:id="rId2375" location="Ссылка" tooltip="Сетевое зарядное устройство BOROFONE BA74A, 1USB+кабель Apple, 2,1А, цвет белый" display="https://diforce.ru/get_url.php?ex_id=21062739-a55d-11ed-8e1c-244bfe54da2b - Ссылка"/>
    <hyperlink ref="B2437" r:id="rId2376" location="Ссылка" tooltip="Сетевое зарядное устройство BOROFONE BA74A, 1USB+кабель Type-C, 2,1А, цвет белый" display="https://diforce.ru/get_url.php?ex_id=2106273a-a55d-11ed-8e1c-244bfe54da2b - Ссылка"/>
    <hyperlink ref="B2438" r:id="rId2377" location="Ссылка" tooltip="Сетевое зарядное устройство BOROFONE BA74A, 1USB, 2,1А, цвет белый" display="https://diforce.ru/get_url.php?ex_id=2106273b-a55d-11ed-8e1c-244bfe54da2b - Ссылка"/>
    <hyperlink ref="B2439" r:id="rId2378" location="Ссылка" tooltip="Сетевой фильтр Perfeo &quot;POWER STREAM&quot;, 2500W,  1,5м, 6 розеток, белый." display="https://diforce.ru/get_url.php?ex_id=4f53166b-af64-11ed-8e1c-244bfe54da2b - Ссылка"/>
    <hyperlink ref="B2440" r:id="rId2379" location="Ссылка" tooltip="Сетевой фильтр Perfeo &quot;POWER STREAM&quot;, 2500W,  2,0м, 4 розетки, 3 USB, черный" display="https://diforce.ru/get_url.php?ex_id=4f53166c-af64-11ed-8e1c-244bfe54da2b - Ссылка"/>
    <hyperlink ref="B2441" r:id="rId2380" location="Ссылка" tooltip="Сетевой фильтр Perfeo &quot;POWER STREAM&quot;, 2500W,  5,0м, 5 розеток, белый" display="https://diforce.ru/get_url.php?ex_id=4f53166d-af64-11ed-8e1c-244bfe54da2b - Ссылка"/>
    <hyperlink ref="B2442" r:id="rId2381" location="Ссылка" tooltip="Сетевой фильтр Perfeo &quot;POWER STREAM&quot;, 2500W,  5,0м, 5 розеток, черный" display="https://diforce.ru/get_url.php?ex_id=4f53166e-af64-11ed-8e1c-244bfe54da2b - Ссылка"/>
    <hyperlink ref="B2443" r:id="rId2382" location="Ссылка" tooltip="Сетевой фильтр Perfeo &quot;POWER STREAM&quot;, 2500W,  5,0м, 6 розеток, белый" display="https://diforce.ru/get_url.php?ex_id=4f53166f-af64-11ed-8e1c-244bfe54da2b - Ссылка"/>
    <hyperlink ref="B2444" r:id="rId2383" location="Ссылка" tooltip="Сетевой фильтр Perfeo &quot;POWER STREAM&quot;, 2500W, 4м, 3 розетки, 3 USB, черный." display="https://diforce.ru/get_url.php?ex_id=4f531670-af64-11ed-8e1c-244bfe54da2b - Ссылка"/>
    <hyperlink ref="B2445" r:id="rId2384" location="Ссылка" tooltip="Сетевой фильтр Perfeo &quot;POWER STREAM&quot;, 2500W, 5,0м, 6 розеток, черный" display="https://diforce.ru/get_url.php?ex_id=4f531671-af64-11ed-8e1c-244bfe54da2b - Ссылка"/>
    <hyperlink ref="B2446" r:id="rId2385" location="Ссылка" tooltip="Сетевой фильтр Perfeo &quot;POWER STREAM&quot;, 2500W, двойная защита, 2м, 3 розетки, 3 USB, белый." display="https://diforce.ru/get_url.php?ex_id=4f531672-af64-11ed-8e1c-244bfe54da2b - Ссылка"/>
    <hyperlink ref="B2447" r:id="rId2386" location="Ссылка" tooltip="Сетевой фильтр Perfeo &quot;POWER STREAM&quot;, 2500W, двойная защита, 2м, 3 розетки, 3 USB, черный." display="https://diforce.ru/get_url.php?ex_id=4f531673-af64-11ed-8e1c-244bfe54da2b - Ссылка"/>
    <hyperlink ref="B2448" r:id="rId2387" location="Ссылка" tooltip="Сетевое зарядное устро Hoco N31 PD100W (3C1A), цвет белый" display="https://diforce.ru/get_url.php?ex_id=3fd58a06-041f-11ee-8e23-244bfe54da2b - Ссылка"/>
    <hyperlink ref="B2449" r:id="rId2388" location="Ссылка" tooltip="Сетевой фильтр Perfeo &quot;POWER STREAM&quot;, 2500W,   1,5м, 5 розеток, черный" display="https://diforce.ru/get_url.php?ex_id=06aea226-1983-11ee-8e23-244bfe54da2b - Ссылка"/>
    <hyperlink ref="B2450" r:id="rId2389" location="Ссылка" tooltip="Сетевой фильтр Perfeo &quot;POWER STREAM&quot;, 2500W,  1,5м, 6 розеток, черный" display="https://diforce.ru/get_url.php?ex_id=06aea22e-1983-11ee-8e23-244bfe54da2b - Ссылка"/>
    <hyperlink ref="B2451" r:id="rId2390" location="Ссылка" tooltip="Сетевой фильтр Perfeo &quot;POWER STREAM&quot;, 2500W,  3,0м, 5 розеток, белый" display="https://diforce.ru/get_url.php?ex_id=06aea236-1983-11ee-8e23-244bfe54da2b - Ссылка"/>
    <hyperlink ref="B2452" r:id="rId2391" location="Ссылка" tooltip="Сетевой фильтр Perfeo &quot;POWER STREAM&quot;, 2500W,  3,0м, 6 розеток, черный" display="https://diforce.ru/get_url.php?ex_id=06aea238-1983-11ee-8e23-244bfe54da2b - Ссылка"/>
    <hyperlink ref="B2453" r:id="rId2392" location="Ссылка" tooltip="Сетевой фильтр Perfeo &quot;POWER STREAM&quot;, 2500W,  5,0м, 3 розетки, белый" display="https://diforce.ru/get_url.php?ex_id=06aea23a-1983-11ee-8e23-244bfe54da2b - Ссылка"/>
    <hyperlink ref="B2454" r:id="rId2393" location="Ссылка" tooltip="Сетевой фильтр Perfeo &quot;POWER STREAM&quot;, 2500W,  5,0м, 4 розетки, черный" display="https://diforce.ru/get_url.php?ex_id=06aea240-1983-11ee-8e23-244bfe54da2b - Ссылка"/>
    <hyperlink ref="B2455" r:id="rId2394" location="Ссылка" tooltip="Сетевое зарядное устройство USB-C+КАБЕЛЬ PD 20W в упаковке, hi-copy/no logo, белый" display="https://diforce.ru/get_url.php?ex_id=3dbd628a-46ef-11ee-8e26-244bfe54da2b - Ссылка"/>
    <hyperlink ref="B2456" r:id="rId2395" location="Ссылка" tooltip="Сетевой удлинитель XO WL19 2м (5 розеткок, 2xUSB, USB-C) белый" display="https://diforce.ru/get_url.php?ex_id=56b5d8b2-88f0-11ee-8e2f-244bfe54da2b - Ссылка"/>
    <hyperlink ref="B2457" r:id="rId2396" location="Ссылка" tooltip="Сетевое зарядное устройство XO L129 USB-C (20W) +кабель Apple 1м, цвет белый" display="https://diforce.ru/get_url.php?ex_id=56b5d8d6-88f0-11ee-8e2f-244bfe54da2b - Ссылка"/>
    <hyperlink ref="B2458" r:id="rId2397" location="Ссылка" tooltip="Сетевое зарядное устро Hoco C113A PD65W GaN (1C1A) + кабель Type-C/Type-C, цвет белый" display="https://diforce.ru/get_url.php?ex_id=30d1f042-adf7-11ee-8e3b-244bfe54da2b - Ссылка"/>
    <hyperlink ref="B2459" r:id="rId2398" location="Ссылка" tooltip="Сетевое зарядное устро Hoco N29 PD35W (2C) цвет черный" display="https://diforce.ru/get_url.php?ex_id=30d1f058-adf7-11ee-8e3b-244bfe54da2b - Ссылка"/>
    <hyperlink ref="B2460" r:id="rId2399" location="Ссылка" tooltip="Сетевое зарядное устройство USB-C+КАБЕЛЬ Type-c/Type-C 20W в упаковке, hi-copy/no logo, белый" display="https://diforce.ru/get_url.php?ex_id=b8f2a73b-b4e6-11ee-8e3b-244bfe54da2b - Ссылка"/>
    <hyperlink ref="B2461" r:id="rId2400" location="Ссылка" tooltip="Сетевое зарядное устройство XO L129 USB-C (20W), цвет белый" display="https://diforce.ru/get_url.php?ex_id=0768e778-c17e-11ee-8e3e-244bfe54da2b - Ссылка"/>
    <hyperlink ref="B2462" r:id="rId2401" location="Ссылка" tooltip="Сетевое зарядное устройство BOROFONE BA49A, 1USB+кабель Apple, 2,1А, цвет белый" display="https://diforce.ru/get_url.php?ex_id=34bcc751-de8e-11ee-8e3f-244bfe54da2b - Ссылка"/>
    <hyperlink ref="B2464" r:id="rId2402" location="Ссылка" tooltip="Наушники XIAOMI MI in-Ear Headphones Basic" display="https://diforce.ru/get_url.php?ex_id=0ac5b0df-8ac2-11eb-812b-e0d55e801df2 - Ссылка"/>
    <hyperlink ref="B2466" r:id="rId2403" location="Ссылка" tooltip="Наушники Bluetooth с микрофоном Hoco ES4, цвет зеленый" display="https://diforce.ru/get_url.php?ex_id=d7d5317e-e94a-11e8-80c4-e0d55e801df2 - Ссылка"/>
    <hyperlink ref="B2467" r:id="rId2404" location="Ссылка" tooltip="Наушники Bluetooth с микрофоном Hoco ES4, цвет синий" display="https://diforce.ru/get_url.php?ex_id=d7d5317f-e94a-11e8-80c4-e0d55e801df2 - Ссылка"/>
    <hyperlink ref="B2468" r:id="rId2405" location="Ссылка" tooltip="Наушники Bluetooth накладные с микрофоном Treqa BT-1601, цвет в ассортименте" display="https://diforce.ru/get_url.php?ex_id=e99ee6de-0f01-11e9-80ce-e0d55e801df2 - Ссылка"/>
    <hyperlink ref="B2469" r:id="rId2406" location="Ссылка" tooltip="Наушники Bluetooth накладные с микрофоном Treqa BT-1602, цвет в ассортименте" display="https://diforce.ru/get_url.php?ex_id=e99ee6df-0f01-11e9-80ce-e0d55e801df2 - Ссылка"/>
    <hyperlink ref="B2470" r:id="rId2407" location="Ссылка" tooltip="Наушники Bluetooth с микрофоном BOROFONE BE22, цвет белый" display="https://diforce.ru/get_url.php?ex_id=8b3d2c85-adc4-11e9-80e9-e0d55e801df2 - Ссылка"/>
    <hyperlink ref="B2471" r:id="rId2408" location="Ссылка" tooltip="Наушники Bluetooth Original series Hoco ES28, в кейсе для зарядки, сенсорные, цвет белый" display="https://diforce.ru/get_url.php?ex_id=b75e6064-d2dd-11e9-80ee-e0d55e801df2 - Ссылка"/>
    <hyperlink ref="B2472" r:id="rId2409" location="Ссылка" tooltip="Беспроводные Bluetooth наушники TREQA BT-13, цвет черный" display="https://diforce.ru/get_url.php?ex_id=6e32f3a8-e02a-11e9-80ee-e0d55e801df2 - Ссылка"/>
    <hyperlink ref="B2473" r:id="rId2410" location="Ссылка" tooltip="Наушники Bluetooth накладные с микрофоном Treqa HD-891, цвет черно-белый" display="https://diforce.ru/get_url.php?ex_id=f0547024-e0fb-11e9-80ee-e0d55e801df2 - Ссылка"/>
    <hyperlink ref="B2474" r:id="rId2411" location="Ссылка" tooltip="Наушники Bluetooth Original series XO F70, беспроводная зарядка, цвет белый" display="https://diforce.ru/get_url.php?ex_id=776d0f20-17f1-11ea-80f5-e0d55e801df2 - Ссылка"/>
    <hyperlink ref="B2475" r:id="rId2412" location="Ссылка" tooltip="Беспроводные Bluetooth наушники TREQA BT-10, цвет в ассортименте" display="https://diforce.ru/get_url.php?ex_id=3dcaac1a-c0e8-11ea-8115-e0d55e801df2 - Ссылка"/>
    <hyperlink ref="B2476" r:id="rId2413" location="Ссылка" tooltip="Наушники Bluetooth с микрофоном Hoco S18, (Встроенный кабель для зарядки телефонов) , цвет черный" display="https://diforce.ru/get_url.php?ex_id=9c74944f-0896-11eb-811d-e0d55e801df2 - Ссылка"/>
    <hyperlink ref="B2477" r:id="rId2414" location="Ссылка" tooltip="Наушники Bluetooth накладные с микрофоном Hoco W27 Cat, цвет розовый" display="https://diforce.ru/get_url.php?ex_id=082c6efc-71ac-11eb-812b-e0d55e801df2 - Ссылка"/>
    <hyperlink ref="B2478" r:id="rId2415" location="Ссылка" tooltip="Наушники Bluetooth Hoco S11, в кейсе для зарядки, сенсорные, цвет белый" display="https://diforce.ru/get_url.php?ex_id=2466c0ed-c9e1-11eb-8144-e0d55e801df2 - Ссылка"/>
    <hyperlink ref="B2479" r:id="rId2416" location="Ссылка" tooltip="Беспроводные Bluetooth наушники TREQA BT-22, цвет в ассортименте" display="https://diforce.ru/get_url.php?ex_id=69ff377b-07d6-11ec-8173-e0d55e801df2 - Ссылка"/>
    <hyperlink ref="B2480" r:id="rId2417" location="Ссылка" tooltip="Наушники Bluetooth с микрофоном BOROFONE BW01 Plus цвет белый" display="https://diforce.ru/get_url.php?ex_id=c66a4530-5f00-11ec-817d-e0d55e801df2 - Ссылка"/>
    <hyperlink ref="B2481" r:id="rId2418" location="Ссылка" tooltip="Наушники Bluetooth Hoco EW02 Plus, в кейсе,бесп.зарядка, сенсорные, цвет белый" display="https://diforce.ru/get_url.php?ex_id=7f3417e9-645f-11ec-817d-e0d55e801df2 - Ссылка"/>
    <hyperlink ref="B2482" r:id="rId2419" location="Ссылка" tooltip="Наушники Bluetooth с микрофоном HOCO S18, (Встроенный кабель для зарядки телефонов) , цвет красный" display="https://diforce.ru/get_url.php?ex_id=ed60404e-aded-11ec-8181-e0d55e801df2 - Ссылка"/>
    <hyperlink ref="B2483" r:id="rId2420" location="Ссылка" tooltip="Наушники Bluetooth Hoco EW25, в кейсе для зарядки, сенсорные, цвет белый" display="https://diforce.ru/get_url.php?ex_id=0b28f619-1181-11ed-818a-e0d55e801df2 - Ссылка"/>
    <hyperlink ref="B2484" r:id="rId2421" location="Ссылка" tooltip="Наушники Bluetooth Hoco EW23, в кейсе для зарядки, сенсорные, цвет серебристый" display="https://diforce.ru/get_url.php?ex_id=4c41bb32-541b-11ed-8192-e0d55e801df2 - Ссылка"/>
    <hyperlink ref="B2485" r:id="rId2422" location="Ссылка" tooltip="Наушники Bluetooth Hoco EW43, в кейсе, бесп. зарядка, сенсорные, цвет белый" display="https://diforce.ru/get_url.php?ex_id=4742dace-6bc3-11ed-8193-e0d55e801df2 - Ссылка"/>
    <hyperlink ref="B2486" r:id="rId2423" location="Ссылка" tooltip="Беспроводные наушники Apple AirPods 2, в кейсе для зарядки, белые" display="https://diforce.ru/get_url.php?ex_id=ea689cd4-7c33-11ed-8193-e0d55e801df2 - Ссылка"/>
    <hyperlink ref="B2487" r:id="rId2424" location="Ссылка" tooltip="Наушники Bluetooth накладные с микрофоном AirP Max, (Premium), цвет серый космос" display="https://diforce.ru/get_url.php?ex_id=d2417329-f9ff-11ed-819d-e0d55e801df2 - Ссылка"/>
    <hyperlink ref="B2488" r:id="rId2425" location="Ссылка" tooltip="Гарнитура Perfeo AUX FOLD полноразмерные, беспроводные, MP3 плеером ,FM, чёрные" display="https://diforce.ru/get_url.php?ex_id=3357169e-4b9c-11ee-81a2-e0d55e801df2 - Ссылка"/>
    <hyperlink ref="B2489" r:id="rId2426" location="Ссылка" tooltip="Гарнитура Perfeo BT SOUL AUX, полноразмерные, чёрные" display="https://diforce.ru/get_url.php?ex_id=335716a0-4b9c-11ee-81a2-e0d55e801df2 - Ссылка"/>
    <hyperlink ref="B2490" r:id="rId2427" location="Ссылка" tooltip="Наушники Bluetooth Hoco EW26, в кейсе для зарядки, сенсорные, цвет белый" display="https://diforce.ru/get_url.php?ex_id=29201417-68d1-11ee-81a5-e0d55e801df2 - Ссылка"/>
    <hyperlink ref="B2491" r:id="rId2428" location="Ссылка" tooltip="Беспроводные Bluetooth наушники TREQA BT-02, цвет в ассортименте" display="https://diforce.ru/get_url.php?ex_id=4af25360-996d-11e8-8312-0008caa9adc0 - Ссылка"/>
    <hyperlink ref="B2492" r:id="rId2429" location="Ссылка" tooltip="Наушники Bluetooth накладные с микрофоном Hoco W35, цвет серебристый" display="https://diforce.ru/get_url.php?ex_id=95d95737-bbfa-11ed-8e1e-244bfe54da2b - Ссылка"/>
    <hyperlink ref="B2493" r:id="rId2430" location="Ссылка" tooltip="Наушники Bluetooth Hoco EW41, в кейсе для зарядки, сенсорные, цвет белый" display="https://diforce.ru/get_url.php?ex_id=691ed0c2-cee1-11ed-8e1e-244bfe54da2b - Ссылка"/>
    <hyperlink ref="B2494" r:id="rId2431" location="Ссылка" tooltip="Наушники Bluetooth Hoco EW51 (ANC), в кейсе, сенсорные, цвет белый" display="https://diforce.ru/get_url.php?ex_id=691ed0c3-cee1-11ed-8e1e-244bfe54da2b - Ссылка"/>
    <hyperlink ref="B2495" r:id="rId2432" location="Ссылка" tooltip="Наушники Bluetooth XO EV52, в кейсе, сенсорные, цвет белый" display="https://diforce.ru/get_url.php?ex_id=84e59d6e-df65-11ed-8e1e-244bfe54da2b - Ссылка"/>
    <hyperlink ref="B2496" r:id="rId2433" location="Ссылка" tooltip="Наушники Bluetooth с микрофоном XO BS25,  цвет черный" display="https://diforce.ru/get_url.php?ex_id=84e59d6f-df65-11ed-8e1e-244bfe54da2b - Ссылка"/>
    <hyperlink ref="B2497" r:id="rId2434" location="Ссылка" tooltip="Наушники Bluetooth с микрофоном XO BS26,  цвет черный" display="https://diforce.ru/get_url.php?ex_id=84e59d70-df65-11ed-8e1e-244bfe54da2b - Ссылка"/>
    <hyperlink ref="B2498" r:id="rId2435" location="Ссылка" tooltip="Наушники Bluetooth с микрофоном Hoco ES62, цвет черный" display="https://diforce.ru/get_url.php?ex_id=4f6095a8-ea57-11ed-8e1e-244bfe54da2b - Ссылка"/>
    <hyperlink ref="B2499" r:id="rId2436" location="Ссылка" tooltip="Наушники Bluetooth ACEFAST T6, в кейсе, сенсорные, цвет голубой сапфир" display="https://diforce.ru/get_url.php?ex_id=4f6095b2-ea57-11ed-8e1e-244bfe54da2b - Ссылка"/>
    <hyperlink ref="B2500" r:id="rId2437" location="Ссылка" tooltip="Наушники Bluetooth PRO 3S, в кейсе для зарядки, сенсорные, цвет черный" display="https://diforce.ru/get_url.php?ex_id=584f6c3b-f898-11ed-8e20-244bfe54da2b - Ссылка"/>
    <hyperlink ref="B2501" r:id="rId2438" location="Ссылка" tooltip="Наушники Bluetooth PRO 3S, в кейсе для зарядки, сенсорные, цвет белый" display="https://diforce.ru/get_url.php?ex_id=584f6c3d-f898-11ed-8e20-244bfe54da2b - Ссылка"/>
    <hyperlink ref="B2502" r:id="rId2439" location="Ссылка" tooltip="Наушники Bluetooth I16 MAX, в кейсе для зарядки, сенсорные, цвет белый" display="https://diforce.ru/get_url.php?ex_id=584f6c3f-f898-11ed-8e20-244bfe54da2b - Ссылка"/>
    <hyperlink ref="B2503" r:id="rId2440" location="Ссылка" tooltip="Наушники Bluetooth T16 PLUS, в кейсе для зарядки, сенсорные, цвет черный" display="https://diforce.ru/get_url.php?ex_id=584f6c41-f898-11ed-8e20-244bfe54da2b - Ссылка"/>
    <hyperlink ref="B2504" r:id="rId2441" location="Ссылка" tooltip="Наушники Bluetooth T16 PLUS, в кейсе для зарядки, сенсорные, цвет белый" display="https://diforce.ru/get_url.php?ex_id=584f6c43-f898-11ed-8e20-244bfe54da2b - Ссылка"/>
    <hyperlink ref="B2505" r:id="rId2442" location="Ссылка" tooltip="Наушники Bluetooth G01, в кейсе для зарядки, сенсорные, цвет белый" display="https://diforce.ru/get_url.php?ex_id=584f6c45-f898-11ed-8e20-244bfe54da2b - Ссылка"/>
    <hyperlink ref="B2506" r:id="rId2443" location="Ссылка" tooltip="Наушники Bluetooth M66 PRO, в кейсе для зарядки, сенсорные, цвет черный" display="https://diforce.ru/get_url.php?ex_id=ebe26f6b-f89a-11ed-8e20-244bfe54da2b - Ссылка"/>
    <hyperlink ref="B2507" r:id="rId2444" location="Ссылка" tooltip="Наушники Bluetooth PRO 90, в кейсе для зарядки, сенсорные, цвет черный" display="https://diforce.ru/get_url.php?ex_id=ebe26f6d-f89a-11ed-8e20-244bfe54da2b - Ссылка"/>
    <hyperlink ref="B2508" r:id="rId2445" location="Ссылка" tooltip="Наушники Bluetooth Y60, в кейсе для зарядки, сенсорные, цвет черный" display="https://diforce.ru/get_url.php?ex_id=ebe26f6f-f89a-11ed-8e20-244bfe54da2b - Ссылка"/>
    <hyperlink ref="B2509" r:id="rId2446" location="Ссылка" tooltip="Наушники Bluetooth PRO 30, в кейсе для зарядки, сенсорные, цвет черный" display="https://diforce.ru/get_url.php?ex_id=ebe26f71-f89a-11ed-8e20-244bfe54da2b - Ссылка"/>
    <hyperlink ref="B2510" r:id="rId2447" location="Ссылка" tooltip="Наушники Bluetooth накладные с микрофоном T39, цвет черный" display="https://diforce.ru/get_url.php?ex_id=ebe26f73-f89a-11ed-8e20-244bfe54da2b - Ссылка"/>
    <hyperlink ref="B2511" r:id="rId2448" location="Ссылка" tooltip="Наушники Bluetooth накладные с микрофоном T39, цвет синий" display="https://diforce.ru/get_url.php?ex_id=ebe26f75-f89a-11ed-8e20-244bfe54da2b - Ссылка"/>
    <hyperlink ref="B2512" r:id="rId2449" location="Ссылка" tooltip="Наушники Bluetooth накладные с микрофоном 700BT, цвет синий" display="https://diforce.ru/get_url.php?ex_id=ebe26f77-f89a-11ed-8e20-244bfe54da2b - Ссылка"/>
    <hyperlink ref="B2513" r:id="rId2450" location="Ссылка" tooltip="Наушники Bluetooth накладные с микрофоном 700BT, цвет красный" display="https://diforce.ru/get_url.php?ex_id=ebe26f79-f89a-11ed-8e20-244bfe54da2b - Ссылка"/>
    <hyperlink ref="B2514" r:id="rId2451" location="Ссылка" tooltip="Наушники Bluetooth накладные с микрофоном 800BT, цвет синий" display="https://diforce.ru/get_url.php?ex_id=ebe26f7d-f89a-11ed-8e20-244bfe54da2b - Ссылка"/>
    <hyperlink ref="B2515" r:id="rId2452" location="Ссылка" tooltip="Наушники Bluetooth накладные с микрофоном 800BT, цвет красный" display="https://diforce.ru/get_url.php?ex_id=ebe26f7f-f89a-11ed-8e20-244bfe54da2b - Ссылка"/>
    <hyperlink ref="B2516" r:id="rId2453" location="Ссылка" tooltip="Наушники Bluetooth накладные с микрофоном 800BT, цвет черный" display="https://diforce.ru/get_url.php?ex_id=ebe26f81-f89a-11ed-8e20-244bfe54da2b - Ссылка"/>
    <hyperlink ref="B2517" r:id="rId2454" location="Ссылка" tooltip="Наушники Bluetooth накладные с микрофоном A8914, цвет черный" display="https://diforce.ru/get_url.php?ex_id=ebe26f83-f89a-11ed-8e20-244bfe54da2b - Ссылка"/>
    <hyperlink ref="B2518" r:id="rId2455" location="Ссылка" tooltip="Наушники Bluetooth накладные с микрофоном J27, цвет черный" display="https://diforce.ru/get_url.php?ex_id=ebe26f85-f89a-11ed-8e20-244bfe54da2b - Ссылка"/>
    <hyperlink ref="B2519" r:id="rId2456" location="Ссылка" tooltip="Наушники Bluetooth накладные с микрофоном CYZ-10, цвет черный" display="https://diforce.ru/get_url.php?ex_id=ebe26f87-f89a-11ed-8e20-244bfe54da2b - Ссылка"/>
    <hyperlink ref="B2520" r:id="rId2457" location="Ссылка" tooltip="Наушники Bluetooth TWS APods 2 LUX (АС 6973) цвет белый" display="https://diforce.ru/get_url.php?ex_id=d2d48eae-0468-11ee-8e23-244bfe54da2b - Ссылка"/>
    <hyperlink ref="B2521" r:id="rId2458" location="Ссылка" tooltip="Наушники Bluetooth TWS APods Pro 2 LUX (AC 6973) цвет белый" display="https://diforce.ru/get_url.php?ex_id=d2d48eb0-0468-11ee-8e23-244bfe54da2b - Ссылка"/>
    <hyperlink ref="B2522" r:id="rId2459" location="Ссылка" tooltip="Наушники Bluetooth TWS APods Pro 2 LUX (АNC,прозрачность) цвет белый" display="https://diforce.ru/get_url.php?ex_id=fabe61b9-0468-11ee-8e23-244bfe54da2b - Ссылка"/>
    <hyperlink ref="B2523" r:id="rId2460" location="Ссылка" tooltip="Наушники Bluetooth с микрофоном Hoco ES64, цвет зеленый" display="https://diforce.ru/get_url.php?ex_id=f833e1c6-2539-11ee-8e24-244bfe54da2b - Ссылка"/>
    <hyperlink ref="B2524" r:id="rId2461" location="Ссылка" tooltip="Наушники Bluetooth с микрофоном Hoco ES64, цвет черный" display="https://diforce.ru/get_url.php?ex_id=f833e1c8-2539-11ee-8e24-244bfe54da2b - Ссылка"/>
    <hyperlink ref="B2525" r:id="rId2462" location="Ссылка" tooltip="Наушники Bluetooth с микрофоном Hoco ES64, цвет серый" display="https://diforce.ru/get_url.php?ex_id=f833e1ca-2539-11ee-8e24-244bfe54da2b - Ссылка"/>
    <hyperlink ref="B2526" r:id="rId2463" location="Ссылка" tooltip="Наушники Bluetooth Borofone BW26, в кейсе, сенсорные, цвет белый" display="https://diforce.ru/get_url.php?ex_id=fc3767a4-2cf6-11ee-8e25-244bfe54da2b - Ссылка"/>
    <hyperlink ref="B2527" r:id="rId2464" location="Ссылка" tooltip="Наушники Bluetooth Hoco EW46, в кейсе, сенсорные, цвет оранжевый" display="https://diforce.ru/get_url.php?ex_id=fc3767a6-2cf6-11ee-8e25-244bfe54da2b - Ссылка"/>
    <hyperlink ref="B2528" r:id="rId2465" location="Ссылка" tooltip="Наушники Bluetooth с микрофоном Borofone BDM16, цвет черный" display="https://diforce.ru/get_url.php?ex_id=fc3767ac-2cf6-11ee-8e25-244bfe54da2b - Ссылка"/>
    <hyperlink ref="B2529" r:id="rId2466" location="Ссылка" tooltip="Наушники Bluetooth Borofone BW25 цвет белый" display="https://diforce.ru/get_url.php?ex_id=492e5af1-4885-11ee-8e26-244bfe54da2b - Ссылка"/>
    <hyperlink ref="B2530" r:id="rId2467" location="Ссылка" tooltip="Наушники Bluetooth Borofone BW35 цвет белый" display="https://diforce.ru/get_url.php?ex_id=02f82df5-4c87-11ee-8e26-244bfe54da2b - Ссылка"/>
    <hyperlink ref="B2531" r:id="rId2468" location="Ссылка" tooltip="Наушники Bluetooth накладные с микрофоном XO BE35, цвет белый" display="https://diforce.ru/get_url.php?ex_id=e5eb0d09-51e4-11ee-8e26-244bfe54da2b - Ссылка"/>
    <hyperlink ref="B2532" r:id="rId2469" location="Ссылка" tooltip="Наушники Bluetooth XO G11, в кейсе, сенсорные, цвет серый" display="https://diforce.ru/get_url.php?ex_id=e5eb0d1d-51e4-11ee-8e26-244bfe54da2b - Ссылка"/>
    <hyperlink ref="B2533" r:id="rId2470" location="Ссылка" tooltip="Наушники Bluetooth XO X16 Mini Bean, в кейсе, сенсорные, цвет белый" display="https://diforce.ru/get_url.php?ex_id=e5eb0d1f-51e4-11ee-8e26-244bfe54da2b - Ссылка"/>
    <hyperlink ref="B2534" r:id="rId2471" location="Ссылка" tooltip="Наушники Bluetooth с микрофоном BOROFONE BW27 цвет белый" display="https://diforce.ru/get_url.php?ex_id=22654044-6e31-11ee-8e29-244bfe54da2b - Ссылка"/>
    <hyperlink ref="B2535" r:id="rId2472" location="Ссылка" tooltip="Наушники Bluetooth с микрофоном Hoco ES62, цвет серый" display="https://diforce.ru/get_url.php?ex_id=4694c4e9-81e1-11ee-8e2a-244bfe54da2b - Ссылка"/>
    <hyperlink ref="B2536" r:id="rId2473" location="Ссылка" tooltip="Наушники Bluetooth накладные с шумоподавлением XO BE40, цвет черный" display="https://diforce.ru/get_url.php?ex_id=56b5d8ca-88f0-11ee-8e2f-244bfe54da2b - Ссылка"/>
    <hyperlink ref="B2537" r:id="rId2474" location="Ссылка" tooltip="Наушники Bluetooth XO G19, в кейсе, сенсорные, цвет черный" display="https://diforce.ru/get_url.php?ex_id=56b5d8cc-88f0-11ee-8e2f-244bfe54da2b - Ссылка"/>
    <hyperlink ref="B2538" r:id="rId2475" location="Ссылка" tooltip="Наушники Bluetooth XO G19, в кейсе, сенсорные, цвет белый" display="https://diforce.ru/get_url.php?ex_id=56b5d8ce-88f0-11ee-8e2f-244bfe54da2b - Ссылка"/>
    <hyperlink ref="B2539" r:id="rId2476" location="Ссылка" tooltip="Наушники Bluetooth XO G18, в кейсе, сенсорные, цвет черный" display="https://diforce.ru/get_url.php?ex_id=56b5d8d0-88f0-11ee-8e2f-244bfe54da2b - Ссылка"/>
    <hyperlink ref="B2540" r:id="rId2477" location="Ссылка" tooltip="Наушники Bluetooth XO G18, в кейсе, сенсорные, цвет белый" display="https://diforce.ru/get_url.php?ex_id=56b5d8d2-88f0-11ee-8e2f-244bfe54da2b - Ссылка"/>
    <hyperlink ref="B2541" r:id="rId2478" location="Ссылка" tooltip="Наушники Bluetooth накладные с микрофоном Hoco W35 Max, цвет черный" display="https://diforce.ru/get_url.php?ex_id=30d1f044-adf7-11ee-8e3b-244bfe54da2b - Ссылка"/>
    <hyperlink ref="B2542" r:id="rId2479" location="Ссылка" tooltip="Наушники Bluetooth накладные с микрофоном AirP Max, (Premium), цвет серебристый" display="https://diforce.ru/get_url.php?ex_id=30d1f05a-adf7-11ee-8e3b-244bfe54da2b - Ссылка"/>
    <hyperlink ref="B2543" r:id="rId2480" location="Ссылка" tooltip="Наушники Bluetooth с микрофоном HOCO ES63, воздушная проводимость, цвет черный" display="https://diforce.ru/get_url.php?ex_id=346db56f-b4fb-11ee-8e3b-244bfe54da2b - Ссылка"/>
    <hyperlink ref="B2545" r:id="rId2481" location="Ссылка" tooltip="Наушники с микрофоном Hoco M34, цвет черный" display="https://diforce.ru/get_url.php?ex_id=36282bb9-befb-11e8-80c0-e0d55e801df2 - Ссылка"/>
    <hyperlink ref="B2546" r:id="rId2482" location="Ссылка" tooltip="Наушники с микрофоном Hoco M34, цвет белый" display="https://diforce.ru/get_url.php?ex_id=36282bba-befb-11e8-80c0-e0d55e801df2 - Ссылка"/>
    <hyperlink ref="B2547" r:id="rId2483" location="Ссылка" tooltip="Наушники с микрофоном Hoco M19, цвет белый" display="https://diforce.ru/get_url.php?ex_id=36282bd8-befb-11e8-80c0-e0d55e801df2 - Ссылка"/>
    <hyperlink ref="B2548" r:id="rId2484" location="Ссылка" tooltip="Наушники с микрофоном Hoco M18, цвет черный" display="https://diforce.ru/get_url.php?ex_id=36282bd9-befb-11e8-80c0-e0d55e801df2 - Ссылка"/>
    <hyperlink ref="B2549" r:id="rId2485" location="Ссылка" tooltip="Наушники с микрофоном Hoco M18, цвет золотой" display="https://diforce.ru/get_url.php?ex_id=36282bda-befb-11e8-80c0-e0d55e801df2 - Ссылка"/>
    <hyperlink ref="B2550" r:id="rId2486" location="Ссылка" tooltip="Наушники с микрофоном Hoco M18, цвет серый" display="https://diforce.ru/get_url.php?ex_id=36282bdb-befb-11e8-80c0-e0d55e801df2 - Ссылка"/>
    <hyperlink ref="B2551" r:id="rId2487" location="Ссылка" tooltip="Наушники с микрофоном Hoco M1, цвет белый" display="https://diforce.ru/get_url.php?ex_id=36282bf4-befb-11e8-80c0-e0d55e801df2 - Ссылка"/>
    <hyperlink ref="B2552" r:id="rId2488" location="Ссылка" tooltip="Наушники с микрофоном Hoco M40, цвет белый" display="https://diforce.ru/get_url.php?ex_id=3267302c-01d1-11e9-80c8-e0d55e801df2 - Ссылка"/>
    <hyperlink ref="B2553" r:id="rId2489" location="Ссылка" tooltip="Наушники с микрофоном Hoco M40, цвет черный" display="https://diforce.ru/get_url.php?ex_id=3267302d-01d1-11e9-80c8-e0d55e801df2 - Ссылка"/>
    <hyperlink ref="B2554" r:id="rId2490" location="Ссылка" tooltip="Наушники с микрофоном Hoco M39, цвет белый" display="https://diforce.ru/get_url.php?ex_id=d66226f0-4f79-11e9-80d5-e0d55e801df2 - Ссылка"/>
    <hyperlink ref="B2555" r:id="rId2491" location="Ссылка" tooltip="Наушники с микрофоном Hoco M60, цвет белый" display="https://diforce.ru/get_url.php?ex_id=8b3d2c68-adc4-11e9-80e9-e0d55e801df2 - Ссылка"/>
    <hyperlink ref="B2556" r:id="rId2492" location="Ссылка" tooltip="Наушники с микрофоном Hoco M68, в рулетке, цвет белый" display="https://diforce.ru/get_url.php?ex_id=319ac527-10bc-11ea-80f5-e0d55e801df2 - Ссылка"/>
    <hyperlink ref="B2557" r:id="rId2493" location="Ссылка" tooltip="Гарнитура Perfeo 4TALK полноразмерные черная, переходник" display="https://diforce.ru/get_url.php?ex_id=bdbb7a80-9e42-11ea-810f-e0d55e801df2 - Ссылка"/>
    <hyperlink ref="B2558" r:id="rId2494" location="Ссылка" tooltip="Наушники с микрофоном Hoco M1 Pro, цвет черный" display="https://diforce.ru/get_url.php?ex_id=9c58258d-aa3d-11ea-8111-e0d55e801df2 - Ссылка"/>
    <hyperlink ref="B2559" r:id="rId2495" location="Ссылка" tooltip="Наушники с микрофоном Hoco M1 Pro, цвет белый" display="https://diforce.ru/get_url.php?ex_id=c1c0c92b-bc52-11ea-8115-e0d55e801df2 - Ссылка"/>
    <hyperlink ref="B2560" r:id="rId2496" location="Ссылка" tooltip="Наушники с микрофоном Hoco M70, цвет черный" display="https://diforce.ru/get_url.php?ex_id=1658ad92-c334-11ea-8116-e0d55e801df2 - Ссылка"/>
    <hyperlink ref="B2561" r:id="rId2497" location="Ссылка" tooltip="Наушники с микрофоном Hoco M70, цвет белый" display="https://diforce.ru/get_url.php?ex_id=1658ad93-c334-11ea-8116-e0d55e801df2 - Ссылка"/>
    <hyperlink ref="B2562" r:id="rId2498" location="Ссылка" tooltip="Наушники с микрофоном Hoco M76, цвет черный" display="https://diforce.ru/get_url.php?ex_id=797b069b-ebf0-11ea-811b-e0d55e801df2 - Ссылка"/>
    <hyperlink ref="B2563" r:id="rId2499" location="Ссылка" tooltip="Наушники с микрофоном Hoco M76, цвет белый" display="https://diforce.ru/get_url.php?ex_id=797b069c-ebf0-11ea-811b-e0d55e801df2 - Ссылка"/>
    <hyperlink ref="B2564" r:id="rId2500" location="Ссылка" tooltip="Наушники с микрофоном Hoco M80, цвет белый (20)" display="https://diforce.ru/get_url.php?ex_id=597665f9-3904-11eb-8125-e0d55e801df2 - Ссылка"/>
    <hyperlink ref="B2565" r:id="rId2501" location="Ссылка" tooltip="Наушники с микрофоном Hoco M80, Type-C, цвет белый (20)" display="https://diforce.ru/get_url.php?ex_id=597665fb-3904-11eb-8125-e0d55e801df2 - Ссылка"/>
    <hyperlink ref="B2566" r:id="rId2502" location="Ссылка" tooltip="Наушники накладные с микрофоном XO-GE-01, игровые, цвет черный" display="https://diforce.ru/get_url.php?ex_id=709ca691-3e96-11eb-8125-e0d55e801df2 - Ссылка"/>
    <hyperlink ref="B2567" r:id="rId2503" location="Ссылка" tooltip="Наушники накладные с микрофоном XO-GE-02, игровые, цвет черный" display="https://diforce.ru/get_url.php?ex_id=709ca692-3e96-11eb-8125-e0d55e801df2 - Ссылка"/>
    <hyperlink ref="B2568" r:id="rId2504" location="Ссылка" tooltip="Амбушюры для наушников в ассортименте (1шт)" display="https://diforce.ru/get_url.php?ex_id=cee3cd25-b1a1-11eb-813d-e0d55e801df2 - Ссылка"/>
    <hyperlink ref="B2569" r:id="rId2505" location="Ссылка" tooltip="Гарнитура Perfeo U-TALK черная (кабель 2,4м), полноразмерная, черная" display="https://diforce.ru/get_url.php?ex_id=bdd4426a-b79e-11eb-813d-e0d55e801df2 - Ссылка"/>
    <hyperlink ref="B2570" r:id="rId2506" location="Ссылка" tooltip="Наушники с микрофоном HOCO M69, пластиковая упаковка, в ассортименте" display="https://diforce.ru/get_url.php?ex_id=ed604080-aded-11ec-8181-e0d55e801df2 - Ссылка"/>
    <hyperlink ref="B2571" r:id="rId2507" location="Ссылка" tooltip="Наушники проводные W05 Oppo" display="https://diforce.ru/get_url.php?ex_id=a4dda071-e157-11ec-8188-e0d55e801df2 - Ссылка"/>
    <hyperlink ref="B2572" r:id="rId2508" location="Ссылка" tooltip="Наушники проводные W03 Itel" display="https://diforce.ru/get_url.php?ex_id=a4dda073-e157-11ec-8188-e0d55e801df2 - Ссылка"/>
    <hyperlink ref="B2573" r:id="rId2509" location="Ссылка" tooltip="Наушники с микрофоном XO EP3, Lightning, цвет белый" display="https://diforce.ru/get_url.php?ex_id=bc0e921b-f562-11ec-8188-e0d55e801df2 - Ссылка"/>
    <hyperlink ref="B2574" r:id="rId2510" location="Ссылка" tooltip="Наушники с микрофоном Hoco M1 Max, Lightning, цвет белый" display="https://diforce.ru/get_url.php?ex_id=bfe60b66-63df-11ed-8193-e0d55e801df2 - Ссылка"/>
    <hyperlink ref="B2575" r:id="rId2511" location="Ссылка" tooltip="Наушники с микрофоном BOROFONE BM74, цвет белый" display="https://diforce.ru/get_url.php?ex_id=283688b6-7484-11ed-8193-e0d55e801df2 - Ссылка"/>
    <hyperlink ref="B2576" r:id="rId2512" location="Ссылка" tooltip="Наушники EarPods Lightning, hi-copy с микрофоном, цвет белый" display="https://diforce.ru/get_url.php?ex_id=ff0b2d8f-87f1-11ed-8196-e0d55e801df2 - Ссылка"/>
    <hyperlink ref="B2577" r:id="rId2513" location="Ссылка" tooltip="Наушники с микрофоном BOROFONE BM74, цвет черный" display="https://diforce.ru/get_url.php?ex_id=4ef3c583-9bd8-11ed-8196-e0d55e801df2 - Ссылка"/>
    <hyperlink ref="B2578" r:id="rId2514" location="Ссылка" tooltip="Наушники с микрофоном BOROFONE BM76, цвет белый" display="https://diforce.ru/get_url.php?ex_id=4ef3c58f-9bd8-11ed-8196-e0d55e801df2 - Ссылка"/>
    <hyperlink ref="B2579" r:id="rId2515" location="Ссылка" tooltip="Наушники с микрофоном TREQA EP-716, цвет белый" display="https://diforce.ru/get_url.php?ex_id=4af2535c-996d-11e8-8312-0008caa9adc0 - Ссылка"/>
    <hyperlink ref="B2580" r:id="rId2516" location="Ссылка" tooltip="Наушники с микрофоном TREQA EP-720, цвет в ассортименте" display="https://diforce.ru/get_url.php?ex_id=4af2535e-996d-11e8-8312-0008caa9adc0 - Ссылка"/>
    <hyperlink ref="B2581" r:id="rId2517" location="Ссылка" tooltip="Наушники с микрофоном Hoco M97, цвет черный" display="https://diforce.ru/get_url.php?ex_id=7c145d9a-5996-11ed-8e15-244bfe54da2b - Ссылка"/>
    <hyperlink ref="B2582" r:id="rId2518" location="Ссылка" tooltip="Наушники с микрофоном Hoco M97, цвет белый" display="https://diforce.ru/get_url.php?ex_id=7c145d9c-5996-11ed-8e15-244bfe54da2b - Ссылка"/>
    <hyperlink ref="B2583" r:id="rId2519" location="Ссылка" tooltip="Наушники накладные с микрофоном Hoco W105, игровые, цвет красный" display="https://diforce.ru/get_url.php?ex_id=95d95735-bbfa-11ed-8e1e-244bfe54da2b - Ссылка"/>
    <hyperlink ref="B2584" r:id="rId2520" location="Ссылка" tooltip="Наушники с микрофоном BOROFONE BM75, цвет черный" display="https://diforce.ru/get_url.php?ex_id=3fd58a14-041f-11ee-8e23-244bfe54da2b - Ссылка"/>
    <hyperlink ref="B2585" r:id="rId2521" location="Ссылка" tooltip="Наушники с микрофоном BOROFONE BM75, цвет белый" display="https://diforce.ru/get_url.php?ex_id=ab2717b5-3ff4-11ee-8e25-244bfe54da2b - Ссылка"/>
    <hyperlink ref="B2586" r:id="rId2522" location="Ссылка" tooltip="Наушники с микрофоном XO EP57, цвет белый" display="https://diforce.ru/get_url.php?ex_id=e5eb0d23-51e4-11ee-8e26-244bfe54da2b - Ссылка"/>
    <hyperlink ref="B2587" r:id="rId2523" location="Ссылка" tooltip="Наушники с микрофоном BOROFONE BM77, цвет черный" display="https://diforce.ru/get_url.php?ex_id=38053bd0-51fa-11ee-8e26-244bfe54da2b - Ссылка"/>
    <hyperlink ref="B2588" r:id="rId2524" location="Ссылка" tooltip="Наушники с микрофоном BOROFONE BM77, цвет белый" display="https://diforce.ru/get_url.php?ex_id=38053bd2-51fa-11ee-8e26-244bfe54da2b - Ссылка"/>
    <hyperlink ref="B2589" r:id="rId2525" location="Ссылка" tooltip="Наушники с микрофоном Hoco M1 Max, Type-C, цвет белый" display="https://diforce.ru/get_url.php?ex_id=2265403e-6e31-11ee-8e29-244bfe54da2b - Ссылка"/>
    <hyperlink ref="B2590" r:id="rId2526" location="Ссылка" tooltip="Наушники накладные XO EP47, детские, цвет красно-желтый" display="https://diforce.ru/get_url.php?ex_id=56b5d8c8-88f0-11ee-8e2f-244bfe54da2b - Ссылка"/>
    <hyperlink ref="B2591" r:id="rId2527" location="Ссылка" tooltip="Наушники с микрофоном XO EP70, Lightning, цвет белый" display="https://diforce.ru/get_url.php?ex_id=ac40484e-e1f2-11ee-8e3f-244bfe54da2b - Ссылка"/>
    <hyperlink ref="B2593" r:id="rId2528" location="Ссылка" tooltip="Аудиосоединитель Hoco UPA02 AUX 3,5мм-3,5мм, 1м черный" display="https://diforce.ru/get_url.php?ex_id=2d8a0b45-befb-11e8-80c0-e0d55e801df2 - Ссылка"/>
    <hyperlink ref="B2594" r:id="rId2529" location="Ссылка" tooltip="Разветвитель Hoco LS15 Apple, (наушники lightning+зарядка) красный" display="https://diforce.ru/get_url.php?ex_id=2d8a0b50-befb-11e8-80c0-e0d55e801df2 - Ссылка"/>
    <hyperlink ref="B2595" r:id="rId2530" location="Ссылка" tooltip="Разветвитель Hoco LS15 Apple, (наушники lightning+зарядка) серебристый" display="https://diforce.ru/get_url.php?ex_id=2d8a0b51-befb-11e8-80c0-e0d55e801df2 - Ссылка"/>
    <hyperlink ref="B2596" r:id="rId2531" location="Ссылка" tooltip="Разветвитель Hoco LS12 Apple, (наушники lightning+зарядка) красный" display="https://diforce.ru/get_url.php?ex_id=2d8a0b57-befb-11e8-80c0-e0d55e801df2 - Ссылка"/>
    <hyperlink ref="B2597" r:id="rId2532" location="Ссылка" tooltip="Разветвитель Hoco LS7 Apple, (наушники lightning+зарядка) розовое золото" display="https://diforce.ru/get_url.php?ex_id=2d8a0b5c-befb-11e8-80c0-e0d55e801df2 - Ссылка"/>
    <hyperlink ref="B2598" r:id="rId2533" location="Ссылка" tooltip="Разветвитель Hoco LS5 Apple, (наушники lightning+зарядка) белый" display="https://diforce.ru/get_url.php?ex_id=2d8a0b5f-befb-11e8-80c0-e0d55e801df2 - Ссылка"/>
    <hyperlink ref="B2599" r:id="rId2534" location="Ссылка" tooltip="Разветвитель Hoco LS20 Apple, (наушники lightning+зарядка) черный" display="https://diforce.ru/get_url.php?ex_id=dc476ee8-2aba-11e9-80d2-e0d55e801df2 - Ссылка"/>
    <hyperlink ref="B2600" r:id="rId2535" location="Ссылка" tooltip="Разветвитель Hoco LS23 Apple, (наушники 3,5мм+зарядка)+ держатель, черный" display="https://diforce.ru/get_url.php?ex_id=9ad872ff-73ef-11e9-80e2-e0d55e801df2 - Ссылка"/>
    <hyperlink ref="B2601" r:id="rId2536" location="Ссылка" tooltip="Разветвитель Hoco LS22 Apple, (наушники Lightning+зарядка)+ держатель, черный" display="https://diforce.ru/get_url.php?ex_id=9ad87306-73ef-11e9-80e2-e0d55e801df2 - Ссылка"/>
    <hyperlink ref="B2602" r:id="rId2537" location="Ссылка" tooltip="Разветвитель-кабель Hoco LS28 Apple, (наушники lightning+зарядка) светло-серый" display="https://diforce.ru/get_url.php?ex_id=1a01cdb1-df9f-11e9-80ee-e0d55e801df2 - Ссылка"/>
    <hyperlink ref="B2603" r:id="rId2538" location="Ссылка" tooltip="Аудиосоединитель Hoco UPA12 AUX 3,5мм-3,5мм, с микрофоном, 1м черный" display="https://diforce.ru/get_url.php?ex_id=6b555032-0f7a-11ea-80f4-e0d55e801df2 - Ссылка"/>
    <hyperlink ref="B2604" r:id="rId2539" location="Ссылка" tooltip="Аудиосоединитель Hoco UPA12 AUX 3,5мм-3,5мм, с микрофоном, 1м красный" display="https://diforce.ru/get_url.php?ex_id=6b555038-0f7a-11ea-80f4-e0d55e801df2 - Ссылка"/>
    <hyperlink ref="B2605" r:id="rId2540" location="Ссылка" tooltip="Разветвитель WUW-X88 Apple, (наушники lightning+зарядка) белый" display="https://diforce.ru/get_url.php?ex_id=f9a677dd-4280-11ea-80fd-e0d55e801df2 - Ссылка"/>
    <hyperlink ref="B2606" r:id="rId2541" location="Ссылка" tooltip="Кабель PERFEO  Jack 3.5 мм вилка - Jack 3.5 мм розетка, длина 2м.(J2201)" display="https://diforce.ru/get_url.php?ex_id=a2278b94-b9b3-11ea-8114-e0d55e801df2 - Ссылка"/>
    <hyperlink ref="B2607" r:id="rId2542" location="Ссылка" tooltip="Кабель PERFEO Jack 3.5 мм вилка - Jack 3.5 мм розетка, длина 3 м. (J2202)" display="https://diforce.ru/get_url.php?ex_id=a2278b95-b9b3-11ea-8114-e0d55e801df2 - Ссылка"/>
    <hyperlink ref="B2608" r:id="rId2543" location="Ссылка" tooltip="Кабель PERFEO  Jack 3.5 мм вилка - Jack 3.5 мм розетка, длина 5 м. (J2203)" display="https://diforce.ru/get_url.php?ex_id=a2278b96-b9b3-11ea-8114-e0d55e801df2 - Ссылка"/>
    <hyperlink ref="B2609" r:id="rId2544" location="Ссылка" tooltip="Кабель PERFEO Jack 3.5 мм вилка - Jack 3.5 мм розетка, длина10м.(J2204)" display="https://diforce.ru/get_url.php?ex_id=4f7dacf5-ecda-11ea-811b-e0d55e801df2 - Ссылка"/>
    <hyperlink ref="B2610" r:id="rId2545" location="Ссылка" tooltip="Разветвитель Hoco LS18 Apple, (Lightning+Lightning) черный" display="https://diforce.ru/get_url.php?ex_id=f2c19bbd-fcad-11ea-811d-e0d55e801df2 - Ссылка"/>
    <hyperlink ref="B2611" r:id="rId2546" location="Ссылка" tooltip="Разветвитель Hoco LS24 Apple, (наушники lightning+зарядка) серебристый" display="https://diforce.ru/get_url.php?ex_id=c34ffe31-0896-11eb-811d-e0d55e801df2 - Ссылка"/>
    <hyperlink ref="B2612" r:id="rId2547" location="Ссылка" tooltip="Кабель VS 3xRCA вилка - 3xRCA вилка, длина 1 м. (R310)" display="https://diforce.ru/get_url.php?ex_id=cdac14bd-2ccf-11eb-8125-e0d55e801df2 - Ссылка"/>
    <hyperlink ref="B2613" r:id="rId2548" location="Ссылка" tooltip="Кабель VS 3xRCA вилка - 3xRCA вилка, длина 1,5 м. (R315)" display="https://diforce.ru/get_url.php?ex_id=cdac14be-2ccf-11eb-8125-e0d55e801df2 - Ссылка"/>
    <hyperlink ref="B2614" r:id="rId2549" location="Ссылка" tooltip="Переходник 2,5Дж-3,5Дж (шт/гн) моно/стерео. Сигнал (7415)" display="https://diforce.ru/get_url.php?ex_id=cdac14c1-2ccf-11eb-8125-e0d55e801df2 - Ссылка"/>
    <hyperlink ref="B2615" r:id="rId2550" location="Ссылка" tooltip="Разветвитель Hoco LS29 Apple, (наушники lightning+зарядка) черный" display="https://diforce.ru/get_url.php?ex_id=597665f4-3904-11eb-8125-e0d55e801df2 - Ссылка"/>
    <hyperlink ref="B2616" r:id="rId2551" location="Ссылка" tooltip="Кабель PERFEO  Jack 3.5 мм вилка - 2xRCA вилка, длина 1,5 м. (J2002)" display="https://diforce.ru/get_url.php?ex_id=8203069b-43fd-11eb-8125-e0d55e801df2 - Ссылка"/>
    <hyperlink ref="B2617" r:id="rId2552" location="Ссылка" tooltip="Кабель PERFEO  Jack 3.5 мм вилка - 2xRCA вилка, длина 2 м. (J2003)" display="https://diforce.ru/get_url.php?ex_id=8203069d-43fd-11eb-8125-e0d55e801df2 - Ссылка"/>
    <hyperlink ref="B2618" r:id="rId2553" location="Ссылка" tooltip="Кабель PERFEO  Jack 3.5 мм вилка - 2xRCA вилка, длина 3 м. (J2004)" display="https://diforce.ru/get_url.php?ex_id=8203069e-43fd-11eb-8125-e0d55e801df2 - Ссылка"/>
    <hyperlink ref="B2619" r:id="rId2554" location="Ссылка" tooltip="Разветвитель BOROFONE BV11 Apple, (наушники Lightning+зарядка) белый" display="https://diforce.ru/get_url.php?ex_id=ae1ef344-57b3-11eb-8128-e0d55e801df2 - Ссылка"/>
    <hyperlink ref="B2620" r:id="rId2555" location="Ссылка" tooltip="Аудиосоединитель Hoco UPA16 AUX 3,5мм-3,5мм, 1м желтый" display="https://diforce.ru/get_url.php?ex_id=cee3cd17-b1a1-11eb-813d-e0d55e801df2 - Ссылка"/>
    <hyperlink ref="B2621" r:id="rId2556" location="Ссылка" tooltip="Аудиосоединитель Hoco UPA16 AUX 3,5мм-3,5мм, 2м желтый" display="https://diforce.ru/get_url.php?ex_id=cee3cd19-b1a1-11eb-813d-e0d55e801df2 - Ссылка"/>
    <hyperlink ref="B2622" r:id="rId2557" location="Ссылка" tooltip="Переходник PERFEO  д/авианаушников 2xJack 3.5 мм вилка - Jack 3.5 мм розетка, стерео-аудио (A7014)" display="https://diforce.ru/get_url.php?ex_id=bdd44270-b79e-11eb-813d-e0d55e801df2 - Ссылка"/>
    <hyperlink ref="B2623" r:id="rId2558" location="Ссылка" tooltip="Аудиосоединитель Hoco UPA16 AUX 3,5мм-3,5мм, 1м белый" display="https://diforce.ru/get_url.php?ex_id=23ff624e-07d6-11ec-8173-e0d55e801df2 - Ссылка"/>
    <hyperlink ref="B2624" r:id="rId2559" location="Ссылка" tooltip="Аудиосоединитель Hoco UPA16 AUX 3,5мм-3,5мм, 2м белый" display="https://diforce.ru/get_url.php?ex_id=23ff624f-07d6-11ec-8173-e0d55e801df2 - Ссылка"/>
    <hyperlink ref="B2625" r:id="rId2560" location="Ссылка" tooltip="Кабель VS VGA/SVGA вилка - VGA/SVGA вилка, с ф/фильтрами, длина 1,8 м. (V018)" display="https://diforce.ru/get_url.php?ex_id=acccdc9d-1088-11ec-8174-e0d55e801df2 - Ссылка"/>
    <hyperlink ref="B2626" r:id="rId2561" location="Ссылка" tooltip="Кабель PERFEO SCART (21 pin) вилка - SCART (21 pin) вилка, 3 meters (S8002)" display="https://diforce.ru/get_url.php?ex_id=acccdc9f-1088-11ec-8174-e0d55e801df2 - Ссылка"/>
    <hyperlink ref="B2627" r:id="rId2562" location="Ссылка" tooltip="Кабель PERFEO SCART вилка - SCART вилка, 2 м. (S8001)" display="https://diforce.ru/get_url.php?ex_id=acccdca0-1088-11ec-8174-e0d55e801df2 - Ссылка"/>
    <hyperlink ref="B2628" r:id="rId2563" location="Ссылка" tooltip="Кабель VS Jack 3.5 мм вилка - 2xRCA вилка, длина 2 м. (R020)" display="https://diforce.ru/get_url.php?ex_id=acccdca1-1088-11ec-8174-e0d55e801df2 - Ссылка"/>
    <hyperlink ref="B2629" r:id="rId2564" location="Ссылка" tooltip="Кабель VS Jack 3.5 мм вилка - 2xRCA вилка, длина 3 м. (R030)" display="https://diforce.ru/get_url.php?ex_id=acccdca2-1088-11ec-8174-e0d55e801df2 - Ссылка"/>
    <hyperlink ref="B2630" r:id="rId2565" location="Ссылка" tooltip="Разветвитель Hoco LS32 Apple, (наушники 3,5мм+зарядка) черный" display="https://diforce.ru/get_url.php?ex_id=b47c21be-1f48-11ec-8175-e0d55e801df2 - Ссылка"/>
    <hyperlink ref="B2631" r:id="rId2566" location="Ссылка" tooltip="Кабель PERFEO 3xRCA вилка - 3xRCA вилка, длина 1 м. (R3102)" display="https://diforce.ru/get_url.php?ex_id=1f5ee0c8-2fb9-11ec-8177-e0d55e801df2 - Ссылка"/>
    <hyperlink ref="B2632" r:id="rId2567" location="Ссылка" tooltip="Кабель VS Jack 3.5 мм вилка - 2xRCA вилка, длина 1 м. (R010)" display="https://diforce.ru/get_url.php?ex_id=6e5f5453-7755-11ec-8181-e0d55e801df2 - Ссылка"/>
    <hyperlink ref="B2633" r:id="rId2568" location="Ссылка" tooltip="Аудиосоединитель/переходник XO NB181A (lightning-3,5мм) черный" display="https://diforce.ru/get_url.php?ex_id=bc0e9229-f562-11ec-8188-e0d55e801df2 - Ссылка"/>
    <hyperlink ref="B2634" r:id="rId2569" location="Ссылка" tooltip="Аудиосоединитель Hoco UPA22 AUX Apple (lightning)-3,5мм, силиконовый 1м черный" display="https://diforce.ru/get_url.php?ex_id=283688b4-7484-11ed-8193-e0d55e801df2 - Ссылка"/>
    <hyperlink ref="B2635" r:id="rId2570" location="Ссылка" tooltip="Аудиосоединитель Hoco UPA22 AUX Apple (lightning)-3,5мм, силиконовый 1м белый" display="https://diforce.ru/get_url.php?ex_id=283688b5-7484-11ed-8193-e0d55e801df2 - Ссылка"/>
    <hyperlink ref="B2636" r:id="rId2571" location="Ссылка" tooltip="Аудиосоединитель Hoco UPA22 AUX 3,5мм-3,5мм, силикон 1м белый" display="https://diforce.ru/get_url.php?ex_id=65c1cef6-a455-11ed-8e1c-244bfe54da2b - Ссылка"/>
    <hyperlink ref="B2637" r:id="rId2572" location="Ссылка" tooltip="Аудиосоединитель BOROFONE BL16 AUX 3,5мм-3,5мм, 1м черный" display="https://diforce.ru/get_url.php?ex_id=2106273d-a55d-11ed-8e1c-244bfe54da2b - Ссылка"/>
    <hyperlink ref="B2638" r:id="rId2573" location="Ссылка" tooltip="Аудиосоединитель BOROFONE BL16 AUX 3,5мм-3,5мм, 1м белый" display="https://diforce.ru/get_url.php?ex_id=2106273e-a55d-11ed-8e1c-244bfe54da2b - Ссылка"/>
    <hyperlink ref="B2639" r:id="rId2574" location="Ссылка" tooltip="Аудиосоединитель/переходник XO NB181B (lightning-3,5мм+lightning) черный" display="https://diforce.ru/get_url.php?ex_id=b4e646cd-0a65-11ee-8e23-244bfe54da2b - Ссылка"/>
    <hyperlink ref="B2640" r:id="rId2575" location="Ссылка" tooltip="Аудиосоединитель Hoco UPA23 AUX (Type-C/USB-3,5мм), 1м черный" display="https://diforce.ru/get_url.php?ex_id=d53357f4-213f-11ee-8e24-244bfe54da2b - Ссылка"/>
    <hyperlink ref="B2641" r:id="rId2576" location="Ссылка" tooltip="Кабель VS Jack 3.5 мм вилка - 2xRCA вилка, длина 1,5 м. (R015)" display="https://diforce.ru/get_url.php?ex_id=ad957e2b-487f-11ee-8e26-244bfe54da2b - Ссылка"/>
    <hyperlink ref="B2642" r:id="rId2577" location="Ссылка" tooltip="Аудиосоединитель Hoco UPA16 AUX 3,5мм-3,5мм, 1м красный" display="https://diforce.ru/get_url.php?ex_id=8e554ac5-89b7-11ee-8e2f-244bfe54da2b - Ссылка"/>
    <hyperlink ref="B2643" r:id="rId2578" location="Ссылка" tooltip="Аудиосоединитель Hoco UPA26 AUX Apple (lightning)-3,5мм, 1м черный" display="https://diforce.ru/get_url.php?ex_id=30d1f056-adf7-11ee-8e3b-244bfe54da2b - Ссылка"/>
    <hyperlink ref="B2644" r:id="rId2579" location="Ссылка" tooltip="Аудиосоединитель Hoco UPA24 AUX 3,5мм-3,5мм, 1м красный" display="https://diforce.ru/get_url.php?ex_id=346db588-b4fb-11ee-8e3b-244bfe54da2b - Ссылка"/>
    <hyperlink ref="B2646" r:id="rId2580" location="Ссылка" tooltip="Карта памяти Treqa Micro SD-128, 128gb" display="https://diforce.ru/get_url.php?ex_id=4849e093-46ca-11e9-80d5-e0d55e801df2 - Ссылка"/>
    <hyperlink ref="B2647" r:id="rId2581" location="Ссылка" tooltip="Внешний накопитель USB 2.0 Hoco UD6 Intelligent 64Gb, черный" display="https://diforce.ru/get_url.php?ex_id=9ad87310-73ef-11e9-80e2-e0d55e801df2 - Ссылка"/>
    <hyperlink ref="B2648" r:id="rId2582" location="Ссылка" tooltip="Внешний накопитель USB 2.0 Hoco UD6 Intelligent 128Gb, черный" display="https://diforce.ru/get_url.php?ex_id=9ad87311-73ef-11e9-80e2-e0d55e801df2 - Ссылка"/>
    <hyperlink ref="B2649" r:id="rId2583" location="Ссылка" tooltip="Внешний накопитель USB 3.0 Hoco UD5 Intelligent 16Gb, серебристый" display="https://diforce.ru/get_url.php?ex_id=1a01cdcb-df9f-11e9-80ee-e0d55e801df2 - Ссылка"/>
    <hyperlink ref="B2650" r:id="rId2584" location="Ссылка" tooltip="Внешний накопитель USB 3.0 Hoco UD5 Intelligent 32Gb, серебристый" display="https://diforce.ru/get_url.php?ex_id=1a01cdcc-df9f-11e9-80ee-e0d55e801df2 - Ссылка"/>
    <hyperlink ref="B2651" r:id="rId2585" location="Ссылка" tooltip="Внешний накопитель USB 3.0 Hoco UD5 Intelligent 64Gb, серебристый" display="https://diforce.ru/get_url.php?ex_id=1a01cdce-df9f-11e9-80ee-e0d55e801df2 - Ссылка"/>
    <hyperlink ref="B2652" r:id="rId2586" location="Ссылка" tooltip="Внешний накопитель Type-C USB Hoco UD8 Smart 16Gb, серебристый" display="https://diforce.ru/get_url.php?ex_id=dc8191ef-262a-11ea-80fa-e0d55e801df2 - Ссылка"/>
    <hyperlink ref="B2653" r:id="rId2587" location="Ссылка" tooltip="Внешний накопитель Type-C USB Hoco UD8 Smart 32Gb, серебристый" display="https://diforce.ru/get_url.php?ex_id=dc8191f0-262a-11ea-80fa-e0d55e801df2 - Ссылка"/>
    <hyperlink ref="B2654" r:id="rId2588" location="Ссылка" tooltip="Внешний накопитель Type-C USB Hoco UD8 Smart 128Gb, серебристый" display="https://diforce.ru/get_url.php?ex_id=dc8191f1-262a-11ea-80fa-e0d55e801df2 - Ссылка"/>
    <hyperlink ref="B2655" r:id="rId2589" location="Ссылка" tooltip="Внешний накопитель Type-C USB Hoco UD8 Smart 64Gb, серебристый" display="https://diforce.ru/get_url.php?ex_id=dc8191f2-262a-11ea-80fa-e0d55e801df2 - Ссылка"/>
    <hyperlink ref="B2656" r:id="rId2590" location="Ссылка" tooltip="Диски VS DVD-RW 4.7 Gb 4x Cake Box 10 (200)" display="https://diforce.ru/get_url.php?ex_id=a2278b93-b9b3-11ea-8114-e0d55e801df2 - Ссылка"/>
    <hyperlink ref="B2657" r:id="rId2591" location="Ссылка" tooltip="КартРидер Perfeo SD/MMC+Micro SD+MS+M2,  PF-VI-R010 Blue, синий" display="https://diforce.ru/get_url.php?ex_id=7e561b77-e0fc-11ea-8117-e0d55e801df2 - Ссылка"/>
    <hyperlink ref="B2658" r:id="rId2592" location="Ссылка" tooltip="КартРидер Perfeo SD/MMC+Micro SD+MS+M2,  PF-VI-R010 Green, зеленый" display="https://diforce.ru/get_url.php?ex_id=7e561b78-e0fc-11ea-8117-e0d55e801df2 - Ссылка"/>
    <hyperlink ref="B2659" r:id="rId2593" location="Ссылка" tooltip="Карта памяти XO Micro SD 8gb, черно-красная" display="https://diforce.ru/get_url.php?ex_id=159af7ec-e681-11ea-811a-e0d55e801df2 - Ссылка"/>
    <hyperlink ref="B2660" r:id="rId2594" location="Ссылка" tooltip="Карта памяти XO Micro SD 16gb, черно-красная" display="https://diforce.ru/get_url.php?ex_id=159af7ed-e681-11ea-811a-e0d55e801df2 - Ссылка"/>
    <hyperlink ref="B2661" r:id="rId2595" location="Ссылка" tooltip="Карта памяти XO Micro SD (с адаптером), 32gb, черно-красная" display="https://diforce.ru/get_url.php?ex_id=159af7ee-e681-11ea-811a-e0d55e801df2 - Ссылка"/>
    <hyperlink ref="B2662" r:id="rId2596" location="Ссылка" tooltip="Карта памяти XO Micro SD (с адаптером), 64gb, черно-красная" display="https://diforce.ru/get_url.php?ex_id=159af7ef-e681-11ea-811a-e0d55e801df2 - Ссылка"/>
    <hyperlink ref="B2663" r:id="rId2597" location="Ссылка" tooltip="Карта памяти XO Micro SD (с адаптером), 128gb, черно-красная" display="https://diforce.ru/get_url.php?ex_id=159af7f0-e681-11ea-811a-e0d55e801df2 - Ссылка"/>
    <hyperlink ref="B2664" r:id="rId2598" location="Ссылка" tooltip="Внешний накопитель USB 2.0 XO U20 8Gb, белый" display="https://diforce.ru/get_url.php?ex_id=159af7f2-e681-11ea-811a-e0d55e801df2 - Ссылка"/>
    <hyperlink ref="B2665" r:id="rId2599" location="Ссылка" tooltip="Внешний накопитель USB 2.0 XO U20 128Gb, черный" display="https://diforce.ru/get_url.php?ex_id=159af7f9-e681-11ea-811a-e0d55e801df2 - Ссылка"/>
    <hyperlink ref="B2666" r:id="rId2600" location="Ссылка" tooltip="Внешний накопитель USB 2.0 XO U20 128Gb, белый" display="https://diforce.ru/get_url.php?ex_id=159af7fa-e681-11ea-811a-e0d55e801df2 - Ссылка"/>
    <hyperlink ref="B2667" r:id="rId2601" location="Ссылка" tooltip="Диски VS CD-R 80 52x в конвертах" display="https://diforce.ru/get_url.php?ex_id=cdac14c6-2ccf-11eb-8125-e0d55e801df2 - Ссылка"/>
    <hyperlink ref="B2668" r:id="rId2602" location="Ссылка" tooltip="Внешний накопитель Type-C USB Hoco UD10 32Gb, серебристый" display="https://diforce.ru/get_url.php?ex_id=ae1ef34a-57b3-11eb-8128-e0d55e801df2 - Ссылка"/>
    <hyperlink ref="B2669" r:id="rId2603" location="Ссылка" tooltip="Внешний накопитель Type-C USB Hoco UD10 64Gb, серебристый" display="https://diforce.ru/get_url.php?ex_id=ae1ef34b-57b3-11eb-8128-e0d55e801df2 - Ссылка"/>
    <hyperlink ref="B2670" r:id="rId2604" location="Ссылка" tooltip="КартРидер Perfeo Micro SD, (PF-VI-R008 Blue) синий" display="https://diforce.ru/get_url.php?ex_id=733a731b-638b-11eb-8128-e0d55e801df2 - Ссылка"/>
    <hyperlink ref="B2671" r:id="rId2605" location="Ссылка" tooltip="Диски VS CD-RW 80 4-12x Slim 5 (200)" display="https://diforce.ru/get_url.php?ex_id=f4eaa5ca-9c14-11eb-8131-e0d55e801df2 - Ссылка"/>
    <hyperlink ref="B2672" r:id="rId2606" location="Ссылка" tooltip="Внешний накопитель USB 2.0 Hoco UD9 Insightful Smart Mini 128Gb, серебристый" display="https://diforce.ru/get_url.php?ex_id=eede881f-e6af-11eb-8161-e0d55e801df2 - Ссылка"/>
    <hyperlink ref="B2673" r:id="rId2607" location="Ссылка" tooltip="USB Flash iDiskk MFI 8pin/micro/type-c/usb 32GB серебро" display="https://diforce.ru/get_url.php?ex_id=e27be4aa-f332-11eb-8169-e0d55e801df2 - Ссылка"/>
    <hyperlink ref="B2674" r:id="rId2608" location="Ссылка" tooltip="Диски VS CD-RW 80 4-12x конверт /5 шт. (250)" display="https://diforce.ru/get_url.php?ex_id=e06e42b0-fd82-11eb-8171-e0d55e801df2 - Ссылка"/>
    <hyperlink ref="B2675" r:id="rId2609" location="Ссылка" tooltip="Карта памяти XO Micro SD 4gb, черно-красная" display="https://diforce.ru/get_url.php?ex_id=23ff6269-07d6-11ec-8173-e0d55e801df2 - Ссылка"/>
    <hyperlink ref="B2676" r:id="rId2610" location="Ссылка" tooltip="Внешний накопитель Micro/USB XO U70-OTG 4Gb, черный" display="https://diforce.ru/get_url.php?ex_id=23ff6271-07d6-11ec-8173-e0d55e801df2 - Ссылка"/>
    <hyperlink ref="B2677" r:id="rId2611" location="Ссылка" tooltip="Внешний накопитель Micro/USB XO U70-OTG 8Gb, черный" display="https://diforce.ru/get_url.php?ex_id=23ff6272-07d6-11ec-8173-e0d55e801df2 - Ссылка"/>
    <hyperlink ref="B2678" r:id="rId2612" location="Ссылка" tooltip="Внешний накопитель Micro/USB XO U70-OTG 16Gb, черный" display="https://diforce.ru/get_url.php?ex_id=23ff6273-07d6-11ec-8173-e0d55e801df2 - Ссылка"/>
    <hyperlink ref="B2679" r:id="rId2613" location="Ссылка" tooltip="Внешний накопитель Micro/USB XO U70-OTG 32Gb, черный" display="https://diforce.ru/get_url.php?ex_id=23ff6274-07d6-11ec-8173-e0d55e801df2 - Ссылка"/>
    <hyperlink ref="B2680" r:id="rId2614" location="Ссылка" tooltip="Внешний накопитель Micro/USB XO U70-OTG 64Gb, черный" display="https://diforce.ru/get_url.php?ex_id=23ff6275-07d6-11ec-8173-e0d55e801df2 - Ссылка"/>
    <hyperlink ref="B2681" r:id="rId2615" location="Ссылка" tooltip="Perfeo USB3.1 256GB C15 Black High Speed" display="https://diforce.ru/get_url.php?ex_id=78c2d4b7-454b-11ec-817d-e0d55e801df2 - Ссылка"/>
    <hyperlink ref="B2682" r:id="rId2616" location="Ссылка" tooltip="Perfeo USB  8GB M01 Black" display="https://diforce.ru/get_url.php?ex_id=4acc8ca4-4b67-11ec-817d-e0d55e801df2 - Ссылка"/>
    <hyperlink ref="B2683" r:id="rId2617" location="Ссылка" tooltip="Perfeo USB  8GB M01 White" display="https://diforce.ru/get_url.php?ex_id=4acc8ca5-4b67-11ec-817d-e0d55e801df2 - Ссылка"/>
    <hyperlink ref="B2684" r:id="rId2618" location="Ссылка" tooltip="Perfeo USB 16GB M01 Black" display="https://diforce.ru/get_url.php?ex_id=a4a8210a-b486-11ec-8181-e0d55e801df2 - Ссылка"/>
    <hyperlink ref="B2685" r:id="rId2619" location="Ссылка" tooltip="Perfeo USB 16GB M01 White" display="https://diforce.ru/get_url.php?ex_id=a4a8210c-b486-11ec-8181-e0d55e801df2 - Ссылка"/>
    <hyperlink ref="B2686" r:id="rId2620" location="Ссылка" tooltip="Perfeo USB 64GB M01 White" display="https://diforce.ru/get_url.php?ex_id=a4a82110-b486-11ec-8181-e0d55e801df2 - Ссылка"/>
    <hyperlink ref="B2687" r:id="rId2621" location="Ссылка" tooltip="Perfeo USB3.0  256GB M11 Metal Series" display="https://diforce.ru/get_url.php?ex_id=141adb63-37f1-11ed-818d-e0d55e801df2 - Ссылка"/>
    <hyperlink ref="B2688" r:id="rId2622" location="Ссылка" tooltip="Perfeo USB3.0 128GB M06 Metal Series + TypeC reader" display="https://diforce.ru/get_url.php?ex_id=141adb64-37f1-11ed-818d-e0d55e801df2 - Ссылка"/>
    <hyperlink ref="B2689" r:id="rId2623" location="Ссылка" tooltip="Perfeo USB3.0 128GB M06 Metal Series + OTG reader" display="https://diforce.ru/get_url.php?ex_id=141adb65-37f1-11ed-818d-e0d55e801df2 - Ссылка"/>
    <hyperlink ref="B2690" r:id="rId2624" location="Ссылка" tooltip="Micro/USB Флэш-накопитель OTG Sandisk 32 Gb" display="https://diforce.ru/get_url.php?ex_id=a50911d7-3a19-11ed-818d-e0d55e801df2 - Ссылка"/>
    <hyperlink ref="B2691" r:id="rId2625" location="Ссылка" tooltip="Диски VS DVD-R 4.7 Gb 16x Bulk с логот/50  (600)" display="https://diforce.ru/get_url.php?ex_id=3693b49d-5b5a-11ed-8192-e0d55e801df2 - Ссылка"/>
    <hyperlink ref="B2692" r:id="rId2626" location="Ссылка" tooltip="Диски VS DVD+RW 4.7 Gb 4x Cake box/10 (200)" display="https://diforce.ru/get_url.php?ex_id=3693b49f-5b5a-11ed-8192-e0d55e801df2 - Ссылка"/>
    <hyperlink ref="B2693" r:id="rId2627" location="Ссылка" tooltip="Карта памяти XO Micro SD (с адаптером), 256gb, черно-красная" display="https://diforce.ru/get_url.php?ex_id=4742daad-6bc3-11ed-8193-e0d55e801df2 - Ссылка"/>
    <hyperlink ref="B2694" r:id="rId2628" location="Ссылка" tooltip="Внешний накопитель USB 3.0 XO U30 64Gb, черный" display="https://diforce.ru/get_url.php?ex_id=ff0b2d66-87f1-11ed-8196-e0d55e801df2 - Ссылка"/>
    <hyperlink ref="B2695" r:id="rId2629" location="Ссылка" tooltip="Внешний накопитель USB 3.0 XO U30 64Gb, белый" display="https://diforce.ru/get_url.php?ex_id=ff0b2d67-87f1-11ed-8196-e0d55e801df2 - Ссылка"/>
    <hyperlink ref="B2696" r:id="rId2630" location="Ссылка" tooltip="Внешний накопитель USB 3.0 XO U30 32Gb, черный" display="https://diforce.ru/get_url.php?ex_id=ff0b2d68-87f1-11ed-8196-e0d55e801df2 - Ссылка"/>
    <hyperlink ref="B2697" r:id="rId2631" location="Ссылка" tooltip="Внешний накопитель USB 3.0 XO U30 32Gb, белый" display="https://diforce.ru/get_url.php?ex_id=ff0b2d69-87f1-11ed-8196-e0d55e801df2 - Ссылка"/>
    <hyperlink ref="B2698" r:id="rId2632" location="Ссылка" tooltip="Внешний накопитель USB 3.0 XO U30 16Gb, черный" display="https://diforce.ru/get_url.php?ex_id=ff0b2d6a-87f1-11ed-8196-e0d55e801df2 - Ссылка"/>
    <hyperlink ref="B2699" r:id="rId2633" location="Ссылка" tooltip="Внешний накопитель USB 3.0 XO U30 16Gb, белый" display="https://diforce.ru/get_url.php?ex_id=ff0b2d6b-87f1-11ed-8196-e0d55e801df2 - Ссылка"/>
    <hyperlink ref="B2700" r:id="rId2634" location="Ссылка" tooltip="Внешний накопитель USB 3.0 XO U30 8Gb, черный" display="https://diforce.ru/get_url.php?ex_id=ff0b2d6c-87f1-11ed-8196-e0d55e801df2 - Ссылка"/>
    <hyperlink ref="B2701" r:id="rId2635" location="Ссылка" tooltip="Внешний накопитель USB 3.0 XO U30 8Gb, белый" display="https://diforce.ru/get_url.php?ex_id=ff0b2d6d-87f1-11ed-8196-e0d55e801df2 - Ссылка"/>
    <hyperlink ref="B2702" r:id="rId2636" location="Ссылка" tooltip="Внешний накопитель USB 2.0 XO DK01 32Gb, серебристый" display="https://diforce.ru/get_url.php?ex_id=ff0b2d6e-87f1-11ed-8196-e0d55e801df2 - Ссылка"/>
    <hyperlink ref="B2703" r:id="rId2637" location="Ссылка" tooltip="Внешний накопитель USB 2.0 XO DK01 64Gb, серебристый" display="https://diforce.ru/get_url.php?ex_id=ff0b2d6f-87f1-11ed-8196-e0d55e801df2 - Ссылка"/>
    <hyperlink ref="B2704" r:id="rId2638" location="Ссылка" tooltip="Внешний накопитель USB 2.0 XO DK01 128Gb, серебристый" display="https://diforce.ru/get_url.php?ex_id=ff0b2d70-87f1-11ed-8196-e0d55e801df2 - Ссылка"/>
    <hyperlink ref="B2705" r:id="rId2639" location="Ссылка" tooltip="Внешний накопитель USB 2.0 XO DK01 16Gb, серебристый" display="https://diforce.ru/get_url.php?ex_id=ff0b2d71-87f1-11ed-8196-e0d55e801df2 - Ссылка"/>
    <hyperlink ref="B2706" r:id="rId2640" location="Ссылка" tooltip="Внешний накопитель USB 2.0 XO DK01 8Gb, серебристый" display="https://diforce.ru/get_url.php?ex_id=ff0b2d72-87f1-11ed-8196-e0d55e801df2 - Ссылка"/>
    <hyperlink ref="B2707" r:id="rId2641" location="Ссылка" tooltip="Диски DVD+R" display="https://diforce.ru/get_url.php?ex_id=700cb25a-4ae2-11ee-81a2-e0d55e801df2 - Ссылка"/>
    <hyperlink ref="B2708" r:id="rId2642" location="Ссылка" tooltip="Пакеты бумажные под CD (проз. окном)/(100)/(5000)" display="https://diforce.ru/get_url.php?ex_id=474236dc-a1f1-11ed-8e1c-244bfe54da2b - Ссылка"/>
    <hyperlink ref="B2709" r:id="rId2643" location="Ссылка" tooltip="КартРидер XO DK05A 2в1 (Micro SD/SD) USB2.0 черный" display="https://diforce.ru/get_url.php?ex_id=b4e646cf-0a65-11ee-8e23-244bfe54da2b - Ссылка"/>
    <hyperlink ref="B2710" r:id="rId2644" location="Ссылка" tooltip="КартРидер XO DK05B 2в1 (Micro SD/SD) USB3.0 черный" display="https://diforce.ru/get_url.php?ex_id=b4e646d1-0a65-11ee-8e23-244bfe54da2b - Ссылка"/>
    <hyperlink ref="B2711" r:id="rId2645" location="Ссылка" tooltip="Диски VS DVD+RW 4.7 Gb 4x Bulk/50 (600) с логотипом" display="https://diforce.ru/get_url.php?ex_id=650d3a5a-2f74-11ee-8e25-244bfe54da2b - Ссылка"/>
    <hyperlink ref="B2713" r:id="rId2646" location="Ссылка" tooltip="Pop-it Тройной брелок" display="https://diforce.ru/get_url.php?ex_id=34e33c86-bdca-11eb-813f-e0d55e801df2 - Ссылка"/>
    <hyperlink ref="B2714" r:id="rId2647" location="Ссылка" tooltip="Pop-it Двойной брелок" display="https://diforce.ru/get_url.php?ex_id=34e33c88-bdca-11eb-813f-e0d55e801df2 - Ссылка"/>
    <hyperlink ref="B2715" r:id="rId2648" location="Ссылка" tooltip="Pop-it Симпл димпл цветок" display="https://diforce.ru/get_url.php?ex_id=34e33c90-bdca-11eb-813f-e0d55e801df2 - Ссылка"/>
    <hyperlink ref="B2716" r:id="rId2649" location="Ссылка" tooltip="Pop-it Симпл димпл бабочка" display="https://diforce.ru/get_url.php?ex_id=024004f3-c361-11eb-8144-e0d55e801df2 - Ссылка"/>
    <hyperlink ref="B2717" r:id="rId2650" location="Ссылка" tooltip="Pop-it человечки радужные" display="https://diforce.ru/get_url.php?ex_id=ad65cf3f-c514-11eb-8144-e0d55e801df2 - Ссылка"/>
    <hyperlink ref="B2718" r:id="rId2651" location="Ссылка" tooltip="Pop-it фосфорный" display="https://diforce.ru/get_url.php?ex_id=ad65cf41-c514-11eb-8144-e0d55e801df2 - Ссылка"/>
    <hyperlink ref="B2719" r:id="rId2652" location="Ссылка" tooltip="Pop-it браслет" display="https://diforce.ru/get_url.php?ex_id=ad65cf43-c514-11eb-8144-e0d55e801df2 - Ссылка"/>
    <hyperlink ref="B2720" r:id="rId2653" location="Ссылка" tooltip="Pop-it Симпл димпл единорог (карабин)" display="https://diforce.ru/get_url.php?ex_id=ad65cf49-c514-11eb-8144-e0d55e801df2 - Ссылка"/>
    <hyperlink ref="B2721" r:id="rId2654" location="Ссылка" tooltip="Ручка единорог (в ассортименте)" display="https://diforce.ru/get_url.php?ex_id=ad65cf4b-c514-11eb-8144-e0d55e801df2 - Ссылка"/>
    <hyperlink ref="B2722" r:id="rId2655" location="Ссылка" tooltip="Сумка-брелок (в ассортименте)" display="https://diforce.ru/get_url.php?ex_id=ad65cf4d-c514-11eb-8144-e0d55e801df2 - Ссылка"/>
    <hyperlink ref="B2723" r:id="rId2656" location="Ссылка" tooltip="Брелок амонгас (в ассортименте)" display="https://diforce.ru/get_url.php?ex_id=ad65cf4f-c514-11eb-8144-e0d55e801df2 - Ссылка"/>
    <hyperlink ref="B2724" r:id="rId2657" location="Ссылка" tooltip="Игрушка антистресс трубка-гофра средняя" display="https://diforce.ru/get_url.php?ex_id=6e28a32f-3212-11ec-8178-e0d55e801df2 - Ссылка"/>
    <hyperlink ref="B2725" r:id="rId2658" location="Ссылка" tooltip="Значок Амонгас 2,5см в ассортименте" display="https://diforce.ru/get_url.php?ex_id=1dfe50cf-4133-11ec-817c-e0d55e801df2 - Ссылка"/>
    <hyperlink ref="B2726" r:id="rId2659" location="Ссылка" tooltip="Антистресс Червяк резиновый, 28 см в ассортименте" display="https://diforce.ru/get_url.php?ex_id=1dfe50d3-4133-11ec-817c-e0d55e801df2 - Ссылка"/>
    <hyperlink ref="B2727" r:id="rId2660" location="Ссылка" tooltip="Резинка-браслет на руку, в ассортимнте" display="https://diforce.ru/get_url.php?ex_id=1dfe50dd-4133-11ec-817c-e0d55e801df2 - Ссылка"/>
    <hyperlink ref="B2728" r:id="rId2661" location="Ссылка" tooltip="Маска охранника &quot;Игра в кальмара&quot; в ассортименте" display="https://diforce.ru/get_url.php?ex_id=1654994a-4812-11ec-817d-e0d55e801df2 - Ссылка"/>
    <hyperlink ref="B2729" r:id="rId2662" location="Ссылка" tooltip="Брелок &quot;новогодний&quot; светящийся, в ассортименте" display="https://diforce.ru/get_url.php?ex_id=88e41ba1-4b3d-11ec-817d-e0d55e801df2 - Ссылка"/>
    <hyperlink ref="B2730" r:id="rId2663" location="Ссылка" tooltip="Скрепыши 3, в ассортименте" display="https://diforce.ru/get_url.php?ex_id=88e41ba5-4b3d-11ec-817d-e0d55e801df2 - Ссылка"/>
    <hyperlink ref="B2731" r:id="rId2664" location="Ссылка" tooltip="Скрепыши Brawl Stars  бравлы в ассортименте" display="https://diforce.ru/get_url.php?ex_id=88e41ba7-4b3d-11ec-817d-e0d55e801df2 - Ссылка"/>
    <hyperlink ref="B2732" r:id="rId2665" location="Ссылка" tooltip="Маска &quot;зрителя&quot; &quot;Игра в кальмара&quot; в ассортименте" display="https://diforce.ru/get_url.php?ex_id=88e41bad-4b3d-11ec-817d-e0d55e801df2 - Ссылка"/>
    <hyperlink ref="B2733" r:id="rId2666" location="Ссылка" tooltip="Игрушка Among Us (разборный, 7см), (12) в ассортименте" display="https://diforce.ru/get_url.php?ex_id=e44d4b95-51b4-11ec-817d-e0d55e801df2 - Ссылка"/>
    <hyperlink ref="B2734" r:id="rId2667" location="Ссылка" tooltip="Игрушка мягкая-брелок тигр (цвет в ассортименте) 6,5см" display="https://diforce.ru/get_url.php?ex_id=e44d4b99-51b4-11ec-817d-e0d55e801df2 - Ссылка"/>
    <hyperlink ref="B2735" r:id="rId2668" location="Ссылка" tooltip="Игрушка мягкая-брелок тигр поющий (цвет в ассортименте) 7,5см" display="https://diforce.ru/get_url.php?ex_id=e44d4b9b-51b4-11ec-817d-e0d55e801df2 - Ссылка"/>
    <hyperlink ref="B2736" r:id="rId2669" location="Ссылка" tooltip="Игрушка-фигурка brawl stars (в пласт. уп.цвет в ассортименте) 7,5см" display="https://diforce.ru/get_url.php?ex_id=e44d4ba7-51b4-11ec-817d-e0d55e801df2 - Ссылка"/>
    <hyperlink ref="B2737" r:id="rId2670" location="Ссылка" tooltip="Брелок Тигр, 5,5см в ассортименте" display="https://diforce.ru/get_url.php?ex_id=e44d4bb5-51b4-11ec-817d-e0d55e801df2 - Ссылка"/>
    <hyperlink ref="B2738" r:id="rId2671" location="Ссылка" tooltip="Антистресс лапша резиновая, тянучая, 8 см в ассортименте" display="https://diforce.ru/get_url.php?ex_id=e44d4bb7-51b4-11ec-817d-e0d55e801df2 - Ссылка"/>
    <hyperlink ref="B2739" r:id="rId2672" location="Ссылка" tooltip="Набор PLA пластика 3метра, 1.75 мм для 3D Ручки (10 цветов)" display="https://diforce.ru/get_url.php?ex_id=c592c2f7-9523-11ec-8181-e0d55e801df2 - Ссылка"/>
    <hyperlink ref="B2740" r:id="rId2673" location="Ссылка" tooltip="Водная игра «Волшебные колечки», цвет голубой" display="https://diforce.ru/get_url.php?ex_id=a4db08f8-3722-11ee-81a2-e0d55e801df2 - Ссылка"/>
    <hyperlink ref="B2741" r:id="rId2674" location="Ссылка" tooltip="Фотоаппарат XO Y10 детский, моментальная печать, розовый" display="https://diforce.ru/get_url.php?ex_id=84e59d98-df65-11ed-8e1e-244bfe54da2b - Ссылка"/>
    <hyperlink ref="B2742" r:id="rId2675" location="Ссылка" tooltip="Графический планшет с экраном 10 дюймов сенсорный LCD Writing для рисования" display="https://diforce.ru/get_url.php?ex_id=9b4da7ce-f88e-11ed-8e20-244bfe54da2b - Ссылка"/>
    <hyperlink ref="B2743" r:id="rId2676" location="Ссылка" tooltip="3D ручка 3D RP100A  (цв. в ассортименте)" display="https://diforce.ru/get_url.php?ex_id=ebe26f8a-f89a-11ed-8e20-244bfe54da2b - Ссылка"/>
    <hyperlink ref="B2744" r:id="rId2677" location="Ссылка" tooltip="3D ручка 3D QY801  (цв. в ассортименте)" display="https://diforce.ru/get_url.php?ex_id=ebe26f8c-f89a-11ed-8e20-244bfe54da2b - Ссылка"/>
    <hyperlink ref="B2745" r:id="rId2678" location="Ссылка" tooltip="Набор PLA пластика 5метров, 1.75 мм для 3D Ручки (10 цветов)" display="https://diforce.ru/get_url.php?ex_id=ebe26f8e-f89a-11ed-8e20-244bfe54da2b - Ссылка"/>
    <hyperlink ref="B2746" r:id="rId2679" location="Ссылка" tooltip="Набор PLA пластика 10метров, 1.75 мм для 3D Ручки (10 цветов)" display="https://diforce.ru/get_url.php?ex_id=ebe26f90-f89a-11ed-8e20-244bfe54da2b - Ссылка"/>
    <hyperlink ref="B2747" r:id="rId2680" location="Ссылка" tooltip="Графический планшет с экраном 16 дюймов сенсорный LCD Writing для рисования" display="https://diforce.ru/get_url.php?ex_id=588ef5e1-2cfe-11ee-8e25-244bfe54da2b - Ссылка"/>
  </hyperlinks>
  <pageMargins left="0.75" right="1" top="0.75" bottom="1" header="0.5" footer="0.5"/>
  <pageSetup paperSize="9" orientation="portrait" r:id="rId26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1cServer</cp:lastModifiedBy>
  <dcterms:modified xsi:type="dcterms:W3CDTF">2024-04-20T00:01:47Z</dcterms:modified>
</cp:coreProperties>
</file>